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496" windowHeight="11016" firstSheet="2" activeTab="2"/>
  </bookViews>
  <sheets>
    <sheet name="宏1" sheetId="1" state="veryHidden" r:id="rId1"/>
    <sheet name="Macro1" sheetId="2" state="veryHidden" r:id="rId2"/>
    <sheet name="发文" sheetId="3" r:id="rId3"/>
  </sheets>
  <definedNames>
    <definedName name="_xlnm._FilterDatabase" localSheetId="2" hidden="1">发文!$A$3:$XFB$51</definedName>
    <definedName name="_xlnm.Print_Titles" localSheetId="2">发文!$1:$3</definedName>
  </definedNames>
  <calcPr calcId="145621" concurrentCalc="0"/>
</workbook>
</file>

<file path=xl/calcChain.xml><?xml version="1.0" encoding="utf-8"?>
<calcChain xmlns="http://schemas.openxmlformats.org/spreadsheetml/2006/main">
  <c r="C46" i="3" l="1"/>
  <c r="C41" i="3"/>
  <c r="C37" i="3"/>
  <c r="C31" i="3"/>
  <c r="C24" i="3"/>
  <c r="C16" i="3"/>
  <c r="C13" i="3"/>
  <c r="C7" i="3"/>
  <c r="C4" i="3"/>
</calcChain>
</file>

<file path=xl/sharedStrings.xml><?xml version="1.0" encoding="utf-8"?>
<sst xmlns="http://schemas.openxmlformats.org/spreadsheetml/2006/main" count="104" uniqueCount="73">
  <si>
    <r>
      <rPr>
        <b/>
        <sz val="14"/>
        <rFont val="宋体"/>
        <charset val="134"/>
      </rPr>
      <t>附件</t>
    </r>
    <r>
      <rPr>
        <b/>
        <sz val="14"/>
        <rFont val="Times New Roman"/>
        <family val="1"/>
      </rPr>
      <t>2</t>
    </r>
    <r>
      <rPr>
        <b/>
        <sz val="14"/>
        <rFont val="宋体"/>
        <charset val="134"/>
      </rPr>
      <t>：</t>
    </r>
  </si>
  <si>
    <r>
      <rPr>
        <b/>
        <sz val="11"/>
        <rFont val="宋体"/>
        <charset val="134"/>
      </rPr>
      <t>市州</t>
    </r>
  </si>
  <si>
    <r>
      <rPr>
        <b/>
        <sz val="11"/>
        <rFont val="宋体"/>
        <charset val="134"/>
      </rPr>
      <t>县市区</t>
    </r>
  </si>
  <si>
    <r>
      <rPr>
        <b/>
        <sz val="11"/>
        <rFont val="宋体"/>
        <charset val="134"/>
      </rPr>
      <t>金额（万元）</t>
    </r>
  </si>
  <si>
    <r>
      <rPr>
        <b/>
        <sz val="11"/>
        <rFont val="宋体"/>
        <charset val="134"/>
      </rPr>
      <t>功能科
目编码</t>
    </r>
  </si>
  <si>
    <r>
      <rPr>
        <b/>
        <sz val="11"/>
        <rFont val="宋体"/>
        <charset val="134"/>
      </rPr>
      <t>政府经济
科目编码</t>
    </r>
  </si>
  <si>
    <r>
      <rPr>
        <b/>
        <sz val="11"/>
        <rFont val="宋体"/>
        <charset val="134"/>
      </rPr>
      <t>项目类
别编码</t>
    </r>
  </si>
  <si>
    <t>摘要/备注</t>
  </si>
  <si>
    <r>
      <rPr>
        <b/>
        <sz val="11"/>
        <rFont val="宋体"/>
        <charset val="134"/>
      </rPr>
      <t>合计</t>
    </r>
  </si>
  <si>
    <r>
      <rPr>
        <b/>
        <sz val="11"/>
        <rFont val="方正仿宋_GBK"/>
        <charset val="134"/>
      </rPr>
      <t>长沙市</t>
    </r>
  </si>
  <si>
    <r>
      <rPr>
        <b/>
        <sz val="11"/>
        <rFont val="方正仿宋_GBK"/>
        <charset val="134"/>
      </rPr>
      <t>长沙市小计</t>
    </r>
  </si>
  <si>
    <r>
      <rPr>
        <sz val="12"/>
        <rFont val="仿宋"/>
        <charset val="134"/>
      </rPr>
      <t>浏阳市</t>
    </r>
  </si>
  <si>
    <t>油茶低产林改造0.6万亩</t>
  </si>
  <si>
    <r>
      <rPr>
        <b/>
        <sz val="11"/>
        <rFont val="方正仿宋_GBK"/>
        <charset val="134"/>
      </rPr>
      <t>株洲市</t>
    </r>
  </si>
  <si>
    <r>
      <rPr>
        <b/>
        <sz val="11"/>
        <rFont val="方正仿宋_GBK"/>
        <charset val="134"/>
      </rPr>
      <t>株洲市小计</t>
    </r>
  </si>
  <si>
    <r>
      <rPr>
        <sz val="12"/>
        <rFont val="仿宋"/>
        <charset val="134"/>
      </rPr>
      <t>荷塘区</t>
    </r>
  </si>
  <si>
    <t>油茶低产林改造0.4万亩</t>
  </si>
  <si>
    <r>
      <rPr>
        <sz val="12"/>
        <rFont val="仿宋"/>
        <charset val="134"/>
      </rPr>
      <t>渌口区</t>
    </r>
  </si>
  <si>
    <r>
      <rPr>
        <sz val="12"/>
        <rFont val="仿宋"/>
        <charset val="134"/>
      </rPr>
      <t>醴陵市</t>
    </r>
  </si>
  <si>
    <t>油茶低产林改造1万亩</t>
  </si>
  <si>
    <r>
      <rPr>
        <sz val="12"/>
        <rFont val="仿宋"/>
        <charset val="134"/>
      </rPr>
      <t>攸县</t>
    </r>
  </si>
  <si>
    <r>
      <rPr>
        <sz val="12"/>
        <rFont val="仿宋"/>
        <charset val="134"/>
      </rPr>
      <t>茶陵县</t>
    </r>
  </si>
  <si>
    <t>油茶低产林改造0.8万亩</t>
  </si>
  <si>
    <r>
      <rPr>
        <b/>
        <sz val="11"/>
        <rFont val="方正仿宋_GBK"/>
        <charset val="134"/>
      </rPr>
      <t>湘潭市</t>
    </r>
  </si>
  <si>
    <r>
      <rPr>
        <b/>
        <sz val="11"/>
        <rFont val="方正仿宋_GBK"/>
        <charset val="134"/>
      </rPr>
      <t>湘潭市小计</t>
    </r>
  </si>
  <si>
    <r>
      <rPr>
        <sz val="12"/>
        <rFont val="仿宋"/>
        <charset val="134"/>
      </rPr>
      <t>湘潭县</t>
    </r>
  </si>
  <si>
    <r>
      <rPr>
        <sz val="12"/>
        <rFont val="仿宋"/>
        <charset val="134"/>
      </rPr>
      <t>湘乡市</t>
    </r>
  </si>
  <si>
    <r>
      <rPr>
        <b/>
        <sz val="11"/>
        <rFont val="方正仿宋_GBK"/>
        <charset val="134"/>
      </rPr>
      <t>衡阳市</t>
    </r>
  </si>
  <si>
    <r>
      <rPr>
        <b/>
        <sz val="11"/>
        <rFont val="方正仿宋_GBK"/>
        <charset val="134"/>
      </rPr>
      <t>衡阳市小计</t>
    </r>
  </si>
  <si>
    <r>
      <rPr>
        <sz val="12"/>
        <rFont val="仿宋"/>
        <charset val="134"/>
      </rPr>
      <t>衡南县</t>
    </r>
  </si>
  <si>
    <r>
      <rPr>
        <sz val="12"/>
        <rFont val="仿宋"/>
        <charset val="134"/>
      </rPr>
      <t>衡阳县</t>
    </r>
  </si>
  <si>
    <r>
      <rPr>
        <sz val="12"/>
        <rFont val="仿宋"/>
        <charset val="134"/>
      </rPr>
      <t>衡山县</t>
    </r>
  </si>
  <si>
    <r>
      <rPr>
        <sz val="12"/>
        <rFont val="仿宋"/>
        <charset val="134"/>
      </rPr>
      <t>衡东县</t>
    </r>
  </si>
  <si>
    <r>
      <rPr>
        <sz val="12"/>
        <rFont val="仿宋"/>
        <charset val="134"/>
      </rPr>
      <t>常宁市</t>
    </r>
  </si>
  <si>
    <r>
      <rPr>
        <sz val="12"/>
        <rFont val="仿宋"/>
        <charset val="134"/>
      </rPr>
      <t>祁东县</t>
    </r>
  </si>
  <si>
    <r>
      <rPr>
        <sz val="12"/>
        <rFont val="仿宋"/>
        <charset val="134"/>
      </rPr>
      <t>耒阳市</t>
    </r>
  </si>
  <si>
    <r>
      <rPr>
        <b/>
        <sz val="11"/>
        <rFont val="方正仿宋_GBK"/>
        <charset val="134"/>
      </rPr>
      <t>邵阳市</t>
    </r>
  </si>
  <si>
    <r>
      <rPr>
        <b/>
        <sz val="11"/>
        <rFont val="方正仿宋_GBK"/>
        <charset val="134"/>
      </rPr>
      <t>邵阳市小计</t>
    </r>
  </si>
  <si>
    <r>
      <rPr>
        <sz val="12"/>
        <rFont val="仿宋"/>
        <charset val="134"/>
      </rPr>
      <t>邵东县</t>
    </r>
  </si>
  <si>
    <r>
      <rPr>
        <sz val="12"/>
        <rFont val="仿宋"/>
        <charset val="134"/>
      </rPr>
      <t>新邵县</t>
    </r>
  </si>
  <si>
    <r>
      <rPr>
        <sz val="12"/>
        <rFont val="仿宋"/>
        <charset val="134"/>
      </rPr>
      <t>新宁县</t>
    </r>
  </si>
  <si>
    <r>
      <rPr>
        <sz val="12"/>
        <rFont val="仿宋"/>
        <charset val="134"/>
      </rPr>
      <t>邵阳县</t>
    </r>
  </si>
  <si>
    <r>
      <rPr>
        <b/>
        <sz val="11"/>
        <rFont val="方正仿宋_GBK"/>
        <charset val="134"/>
      </rPr>
      <t>岳阳市</t>
    </r>
  </si>
  <si>
    <r>
      <rPr>
        <b/>
        <sz val="11"/>
        <rFont val="方正仿宋_GBK"/>
        <charset val="134"/>
      </rPr>
      <t>岳阳市小计</t>
    </r>
  </si>
  <si>
    <r>
      <rPr>
        <sz val="12"/>
        <rFont val="仿宋"/>
        <charset val="134"/>
      </rPr>
      <t>平江县</t>
    </r>
  </si>
  <si>
    <r>
      <rPr>
        <b/>
        <sz val="11"/>
        <rFont val="方正仿宋_GBK"/>
        <charset val="134"/>
      </rPr>
      <t>常德市</t>
    </r>
  </si>
  <si>
    <r>
      <rPr>
        <b/>
        <sz val="11"/>
        <rFont val="方正仿宋_GBK"/>
        <charset val="134"/>
      </rPr>
      <t>常德市小计</t>
    </r>
  </si>
  <si>
    <r>
      <rPr>
        <sz val="12"/>
        <rFont val="仿宋"/>
        <charset val="134"/>
      </rPr>
      <t>鼎城区</t>
    </r>
  </si>
  <si>
    <r>
      <rPr>
        <sz val="12"/>
        <rFont val="仿宋"/>
        <charset val="134"/>
      </rPr>
      <t>临澧县</t>
    </r>
  </si>
  <si>
    <r>
      <rPr>
        <sz val="12"/>
        <rFont val="仿宋"/>
        <charset val="134"/>
      </rPr>
      <t>桃源县</t>
    </r>
  </si>
  <si>
    <r>
      <rPr>
        <b/>
        <sz val="11"/>
        <rFont val="方正仿宋_GBK"/>
        <charset val="134"/>
      </rPr>
      <t>益阳市</t>
    </r>
  </si>
  <si>
    <r>
      <rPr>
        <b/>
        <sz val="11"/>
        <rFont val="方正仿宋_GBK"/>
        <charset val="134"/>
      </rPr>
      <t>益阳市小计</t>
    </r>
  </si>
  <si>
    <r>
      <rPr>
        <sz val="12"/>
        <rFont val="仿宋"/>
        <charset val="134"/>
      </rPr>
      <t>赫山区</t>
    </r>
  </si>
  <si>
    <r>
      <rPr>
        <b/>
        <sz val="11"/>
        <rFont val="方正仿宋_GBK"/>
        <charset val="134"/>
      </rPr>
      <t>永州市</t>
    </r>
  </si>
  <si>
    <r>
      <rPr>
        <b/>
        <sz val="11"/>
        <rFont val="方正仿宋_GBK"/>
        <charset val="134"/>
      </rPr>
      <t>永州市小计</t>
    </r>
  </si>
  <si>
    <r>
      <rPr>
        <sz val="12"/>
        <rFont val="仿宋"/>
        <charset val="134"/>
      </rPr>
      <t>零陵区</t>
    </r>
  </si>
  <si>
    <r>
      <rPr>
        <sz val="12"/>
        <rFont val="仿宋"/>
        <charset val="134"/>
      </rPr>
      <t>冷水滩区</t>
    </r>
  </si>
  <si>
    <r>
      <rPr>
        <sz val="12"/>
        <rFont val="仿宋"/>
        <charset val="134"/>
      </rPr>
      <t>祁阳县</t>
    </r>
  </si>
  <si>
    <r>
      <rPr>
        <b/>
        <sz val="11"/>
        <rFont val="方正仿宋_GBK"/>
        <charset val="134"/>
      </rPr>
      <t>郴州市</t>
    </r>
  </si>
  <si>
    <r>
      <rPr>
        <b/>
        <sz val="11"/>
        <rFont val="方正仿宋_GBK"/>
        <charset val="134"/>
      </rPr>
      <t>郴州市小计</t>
    </r>
  </si>
  <si>
    <r>
      <rPr>
        <sz val="12"/>
        <rFont val="仿宋"/>
        <charset val="134"/>
      </rPr>
      <t>北湖区</t>
    </r>
  </si>
  <si>
    <r>
      <rPr>
        <sz val="12"/>
        <rFont val="仿宋"/>
        <charset val="134"/>
      </rPr>
      <t>桂阳县</t>
    </r>
  </si>
  <si>
    <r>
      <rPr>
        <sz val="12"/>
        <rFont val="仿宋"/>
        <charset val="134"/>
      </rPr>
      <t>永兴县</t>
    </r>
  </si>
  <si>
    <r>
      <rPr>
        <sz val="12"/>
        <rFont val="仿宋"/>
        <charset val="134"/>
      </rPr>
      <t>安仁县</t>
    </r>
  </si>
  <si>
    <r>
      <rPr>
        <b/>
        <sz val="11"/>
        <rFont val="方正仿宋_GBK"/>
        <charset val="134"/>
      </rPr>
      <t>娄底市</t>
    </r>
  </si>
  <si>
    <r>
      <rPr>
        <b/>
        <sz val="11"/>
        <rFont val="方正仿宋_GBK"/>
        <charset val="134"/>
      </rPr>
      <t>娄底市小计</t>
    </r>
  </si>
  <si>
    <r>
      <rPr>
        <sz val="12"/>
        <rFont val="仿宋"/>
        <charset val="134"/>
      </rPr>
      <t>冷水江市</t>
    </r>
  </si>
  <si>
    <r>
      <rPr>
        <sz val="12"/>
        <rFont val="仿宋"/>
        <charset val="134"/>
      </rPr>
      <t>双峰县</t>
    </r>
  </si>
  <si>
    <r>
      <rPr>
        <sz val="12"/>
        <rFont val="仿宋"/>
        <charset val="134"/>
      </rPr>
      <t>新化县</t>
    </r>
  </si>
  <si>
    <r>
      <rPr>
        <b/>
        <sz val="11"/>
        <rFont val="方正仿宋_GBK"/>
        <charset val="134"/>
      </rPr>
      <t>怀化市</t>
    </r>
  </si>
  <si>
    <r>
      <rPr>
        <b/>
        <sz val="11"/>
        <rFont val="方正仿宋_GBK"/>
        <charset val="134"/>
      </rPr>
      <t>怀化市小计</t>
    </r>
  </si>
  <si>
    <r>
      <rPr>
        <sz val="12"/>
        <rFont val="仿宋"/>
        <charset val="134"/>
      </rPr>
      <t>中方县</t>
    </r>
  </si>
  <si>
    <r>
      <rPr>
        <b/>
        <sz val="14"/>
        <rFont val="宋体"/>
        <family val="3"/>
        <charset val="134"/>
      </rPr>
      <t>提前下达</t>
    </r>
    <r>
      <rPr>
        <b/>
        <sz val="14"/>
        <rFont val="Times New Roman"/>
        <family val="1"/>
      </rPr>
      <t>2021</t>
    </r>
    <r>
      <rPr>
        <b/>
        <sz val="14"/>
        <rFont val="宋体"/>
        <family val="3"/>
        <charset val="134"/>
      </rPr>
      <t>年中央财政油茶低产林改造资金明细表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</si>
</sst>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8" formatCode="0.00_ "/>
  </numFmts>
  <fonts count="16">
    <font>
      <sz val="12"/>
      <name val="宋体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宋体"/>
      <charset val="134"/>
    </font>
    <font>
      <b/>
      <sz val="11"/>
      <name val="仿宋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b/>
      <sz val="14"/>
      <name val="宋体"/>
      <charset val="134"/>
    </font>
    <font>
      <b/>
      <sz val="11"/>
      <name val="方正仿宋_GBK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3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10 3" xfId="1"/>
    <cellStyle name="常规_西湖区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ColWidth="9" defaultRowHeight="15.6"/>
  <sheetData/>
  <phoneticPr fontId="14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ColWidth="9" defaultRowHeight="15.6"/>
  <sheetData/>
  <phoneticPr fontId="1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58"/>
  <sheetViews>
    <sheetView tabSelected="1" workbookViewId="0">
      <selection activeCell="A2" sqref="A2:G2"/>
    </sheetView>
  </sheetViews>
  <sheetFormatPr defaultColWidth="9" defaultRowHeight="15.6"/>
  <cols>
    <col min="1" max="1" width="10.796875" style="3" customWidth="1"/>
    <col min="2" max="2" width="16" style="4" customWidth="1"/>
    <col min="3" max="6" width="10.796875" style="5" customWidth="1"/>
    <col min="7" max="7" width="24.3984375" style="6" customWidth="1"/>
    <col min="8" max="16380" width="9" style="6"/>
    <col min="16381" max="16381" width="9" style="7"/>
    <col min="16382" max="16384" width="9" style="6"/>
  </cols>
  <sheetData>
    <row r="1" spans="1:7 16381:16381" ht="21" customHeight="1">
      <c r="A1" s="8" t="s">
        <v>0</v>
      </c>
      <c r="B1" s="9"/>
    </row>
    <row r="2" spans="1:7 16381:16381" s="1" customFormat="1" ht="36" customHeight="1">
      <c r="A2" s="24" t="s">
        <v>72</v>
      </c>
      <c r="B2" s="24"/>
      <c r="C2" s="24"/>
      <c r="D2" s="24"/>
      <c r="E2" s="24"/>
      <c r="F2" s="24"/>
      <c r="G2" s="24"/>
    </row>
    <row r="3" spans="1:7 16381:16381" s="2" customFormat="1" ht="30" customHeight="1">
      <c r="A3" s="10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</row>
    <row r="4" spans="1:7 16381:16381" s="2" customFormat="1" ht="30" customHeight="1">
      <c r="A4" s="25" t="s">
        <v>8</v>
      </c>
      <c r="B4" s="25"/>
      <c r="C4" s="13">
        <f>SUM(C5,C7,C13,C16,C24,C29,C31,C35,C37,C41,C46,C50)</f>
        <v>13500</v>
      </c>
      <c r="D4" s="14"/>
      <c r="E4" s="14"/>
      <c r="F4" s="14"/>
      <c r="G4" s="15"/>
    </row>
    <row r="5" spans="1:7 16381:16381" s="2" customFormat="1" ht="30" customHeight="1">
      <c r="A5" s="25" t="s">
        <v>9</v>
      </c>
      <c r="B5" s="16" t="s">
        <v>10</v>
      </c>
      <c r="C5" s="13">
        <v>300</v>
      </c>
      <c r="D5" s="14"/>
      <c r="E5" s="14"/>
      <c r="F5" s="14"/>
      <c r="G5" s="15"/>
    </row>
    <row r="6" spans="1:7 16381:16381" ht="30" customHeight="1">
      <c r="A6" s="26"/>
      <c r="B6" s="17" t="s">
        <v>11</v>
      </c>
      <c r="C6" s="18">
        <v>300</v>
      </c>
      <c r="D6" s="19">
        <v>2130221</v>
      </c>
      <c r="E6" s="19">
        <v>502</v>
      </c>
      <c r="F6" s="19">
        <v>2001</v>
      </c>
      <c r="G6" s="20" t="s">
        <v>12</v>
      </c>
      <c r="XFA6" s="6"/>
    </row>
    <row r="7" spans="1:7 16381:16381" s="2" customFormat="1" ht="30" customHeight="1">
      <c r="A7" s="25" t="s">
        <v>13</v>
      </c>
      <c r="B7" s="16" t="s">
        <v>14</v>
      </c>
      <c r="C7" s="13">
        <f>SUM(C8:C12)</f>
        <v>1900</v>
      </c>
      <c r="D7" s="14"/>
      <c r="E7" s="14"/>
      <c r="F7" s="14"/>
      <c r="G7" s="15"/>
    </row>
    <row r="8" spans="1:7 16381:16381" ht="30" customHeight="1">
      <c r="A8" s="26"/>
      <c r="B8" s="17" t="s">
        <v>15</v>
      </c>
      <c r="C8" s="18">
        <v>200</v>
      </c>
      <c r="D8" s="19">
        <v>2130221</v>
      </c>
      <c r="E8" s="19">
        <v>502</v>
      </c>
      <c r="F8" s="19">
        <v>2001</v>
      </c>
      <c r="G8" s="20" t="s">
        <v>16</v>
      </c>
      <c r="XFA8" s="6"/>
    </row>
    <row r="9" spans="1:7 16381:16381" ht="30" customHeight="1">
      <c r="A9" s="26"/>
      <c r="B9" s="17" t="s">
        <v>17</v>
      </c>
      <c r="C9" s="18">
        <v>300</v>
      </c>
      <c r="D9" s="19">
        <v>2130221</v>
      </c>
      <c r="E9" s="19">
        <v>502</v>
      </c>
      <c r="F9" s="19">
        <v>2001</v>
      </c>
      <c r="G9" s="20" t="s">
        <v>12</v>
      </c>
      <c r="XFA9" s="6"/>
    </row>
    <row r="10" spans="1:7 16381:16381" ht="30" customHeight="1">
      <c r="A10" s="26"/>
      <c r="B10" s="17" t="s">
        <v>18</v>
      </c>
      <c r="C10" s="18">
        <v>500</v>
      </c>
      <c r="D10" s="19">
        <v>2130221</v>
      </c>
      <c r="E10" s="19">
        <v>502</v>
      </c>
      <c r="F10" s="19">
        <v>2001</v>
      </c>
      <c r="G10" s="20" t="s">
        <v>19</v>
      </c>
      <c r="XFA10" s="6"/>
    </row>
    <row r="11" spans="1:7 16381:16381" ht="30" customHeight="1">
      <c r="A11" s="26"/>
      <c r="B11" s="17" t="s">
        <v>20</v>
      </c>
      <c r="C11" s="18">
        <v>500</v>
      </c>
      <c r="D11" s="19">
        <v>2130221</v>
      </c>
      <c r="E11" s="19">
        <v>502</v>
      </c>
      <c r="F11" s="19">
        <v>2001</v>
      </c>
      <c r="G11" s="20" t="s">
        <v>19</v>
      </c>
      <c r="XFA11" s="6"/>
    </row>
    <row r="12" spans="1:7 16381:16381" ht="30" customHeight="1">
      <c r="A12" s="26"/>
      <c r="B12" s="17" t="s">
        <v>21</v>
      </c>
      <c r="C12" s="18">
        <v>400</v>
      </c>
      <c r="D12" s="19">
        <v>2130221</v>
      </c>
      <c r="E12" s="19">
        <v>502</v>
      </c>
      <c r="F12" s="19">
        <v>2001</v>
      </c>
      <c r="G12" s="20" t="s">
        <v>22</v>
      </c>
      <c r="XFA12" s="6"/>
    </row>
    <row r="13" spans="1:7 16381:16381" s="2" customFormat="1" ht="30" customHeight="1">
      <c r="A13" s="25" t="s">
        <v>23</v>
      </c>
      <c r="B13" s="16" t="s">
        <v>24</v>
      </c>
      <c r="C13" s="13">
        <f>SUM(C14:C15)</f>
        <v>700</v>
      </c>
      <c r="D13" s="14"/>
      <c r="E13" s="14"/>
      <c r="F13" s="14"/>
      <c r="G13" s="15"/>
    </row>
    <row r="14" spans="1:7 16381:16381" ht="30" customHeight="1">
      <c r="A14" s="26"/>
      <c r="B14" s="17" t="s">
        <v>25</v>
      </c>
      <c r="C14" s="18">
        <v>300</v>
      </c>
      <c r="D14" s="19">
        <v>2130221</v>
      </c>
      <c r="E14" s="19">
        <v>502</v>
      </c>
      <c r="F14" s="19">
        <v>2001</v>
      </c>
      <c r="G14" s="20" t="s">
        <v>12</v>
      </c>
      <c r="XFA14" s="6"/>
    </row>
    <row r="15" spans="1:7 16381:16381" ht="30" customHeight="1">
      <c r="A15" s="26"/>
      <c r="B15" s="17" t="s">
        <v>26</v>
      </c>
      <c r="C15" s="18">
        <v>400</v>
      </c>
      <c r="D15" s="19">
        <v>2130221</v>
      </c>
      <c r="E15" s="19">
        <v>502</v>
      </c>
      <c r="F15" s="19">
        <v>2001</v>
      </c>
      <c r="G15" s="20" t="s">
        <v>22</v>
      </c>
      <c r="XFA15" s="6"/>
    </row>
    <row r="16" spans="1:7 16381:16381" s="2" customFormat="1" ht="30" customHeight="1">
      <c r="A16" s="25" t="s">
        <v>27</v>
      </c>
      <c r="B16" s="16" t="s">
        <v>28</v>
      </c>
      <c r="C16" s="13">
        <f>SUM(C17:C23)</f>
        <v>3100</v>
      </c>
      <c r="D16" s="14"/>
      <c r="E16" s="14"/>
      <c r="F16" s="14"/>
      <c r="G16" s="15"/>
    </row>
    <row r="17" spans="1:7 16381:16381" ht="30" customHeight="1">
      <c r="A17" s="26"/>
      <c r="B17" s="17" t="s">
        <v>29</v>
      </c>
      <c r="C17" s="18">
        <v>500</v>
      </c>
      <c r="D17" s="19">
        <v>2130221</v>
      </c>
      <c r="E17" s="19">
        <v>502</v>
      </c>
      <c r="F17" s="19">
        <v>2001</v>
      </c>
      <c r="G17" s="20" t="s">
        <v>19</v>
      </c>
      <c r="XFA17" s="6"/>
    </row>
    <row r="18" spans="1:7 16381:16381" ht="30" customHeight="1">
      <c r="A18" s="26"/>
      <c r="B18" s="17" t="s">
        <v>30</v>
      </c>
      <c r="C18" s="18">
        <v>500</v>
      </c>
      <c r="D18" s="19">
        <v>2130221</v>
      </c>
      <c r="E18" s="19">
        <v>502</v>
      </c>
      <c r="F18" s="19">
        <v>2001</v>
      </c>
      <c r="G18" s="20" t="s">
        <v>19</v>
      </c>
      <c r="XFA18" s="6"/>
    </row>
    <row r="19" spans="1:7 16381:16381" ht="30" customHeight="1">
      <c r="A19" s="26"/>
      <c r="B19" s="17" t="s">
        <v>31</v>
      </c>
      <c r="C19" s="18">
        <v>400</v>
      </c>
      <c r="D19" s="19">
        <v>2130221</v>
      </c>
      <c r="E19" s="19">
        <v>502</v>
      </c>
      <c r="F19" s="19">
        <v>2001</v>
      </c>
      <c r="G19" s="20" t="s">
        <v>22</v>
      </c>
      <c r="XFA19" s="6"/>
    </row>
    <row r="20" spans="1:7 16381:16381" ht="30" customHeight="1">
      <c r="A20" s="26"/>
      <c r="B20" s="17" t="s">
        <v>32</v>
      </c>
      <c r="C20" s="18">
        <v>400</v>
      </c>
      <c r="D20" s="19">
        <v>2130221</v>
      </c>
      <c r="E20" s="19">
        <v>502</v>
      </c>
      <c r="F20" s="19">
        <v>2001</v>
      </c>
      <c r="G20" s="20" t="s">
        <v>22</v>
      </c>
      <c r="XFA20" s="6"/>
    </row>
    <row r="21" spans="1:7 16381:16381" ht="30" customHeight="1">
      <c r="A21" s="26"/>
      <c r="B21" s="17" t="s">
        <v>33</v>
      </c>
      <c r="C21" s="18">
        <v>400</v>
      </c>
      <c r="D21" s="19">
        <v>2130221</v>
      </c>
      <c r="E21" s="19">
        <v>502</v>
      </c>
      <c r="F21" s="19">
        <v>2001</v>
      </c>
      <c r="G21" s="20" t="s">
        <v>22</v>
      </c>
      <c r="XFA21" s="6"/>
    </row>
    <row r="22" spans="1:7 16381:16381" ht="30" customHeight="1">
      <c r="A22" s="26"/>
      <c r="B22" s="17" t="s">
        <v>34</v>
      </c>
      <c r="C22" s="18">
        <v>400</v>
      </c>
      <c r="D22" s="19">
        <v>2130221</v>
      </c>
      <c r="E22" s="19">
        <v>502</v>
      </c>
      <c r="F22" s="19">
        <v>2001</v>
      </c>
      <c r="G22" s="20" t="s">
        <v>22</v>
      </c>
      <c r="XFA22" s="6"/>
    </row>
    <row r="23" spans="1:7 16381:16381" ht="30" customHeight="1">
      <c r="A23" s="26"/>
      <c r="B23" s="17" t="s">
        <v>35</v>
      </c>
      <c r="C23" s="18">
        <v>500</v>
      </c>
      <c r="D23" s="19">
        <v>2130221</v>
      </c>
      <c r="E23" s="19">
        <v>502</v>
      </c>
      <c r="F23" s="19">
        <v>2001</v>
      </c>
      <c r="G23" s="20" t="s">
        <v>19</v>
      </c>
      <c r="XFA23" s="6"/>
    </row>
    <row r="24" spans="1:7 16381:16381" s="2" customFormat="1" ht="30" customHeight="1">
      <c r="A24" s="25" t="s">
        <v>36</v>
      </c>
      <c r="B24" s="16" t="s">
        <v>37</v>
      </c>
      <c r="C24" s="13">
        <f>SUM(C25:C28)</f>
        <v>1300</v>
      </c>
      <c r="D24" s="14"/>
      <c r="E24" s="14"/>
      <c r="F24" s="14"/>
      <c r="G24" s="15"/>
    </row>
    <row r="25" spans="1:7 16381:16381" ht="30" customHeight="1">
      <c r="A25" s="26"/>
      <c r="B25" s="17" t="s">
        <v>38</v>
      </c>
      <c r="C25" s="18">
        <v>300</v>
      </c>
      <c r="D25" s="19">
        <v>2130221</v>
      </c>
      <c r="E25" s="19">
        <v>502</v>
      </c>
      <c r="F25" s="19">
        <v>2001</v>
      </c>
      <c r="G25" s="20" t="s">
        <v>12</v>
      </c>
      <c r="XFA25" s="6"/>
    </row>
    <row r="26" spans="1:7 16381:16381" ht="30" customHeight="1">
      <c r="A26" s="26"/>
      <c r="B26" s="17" t="s">
        <v>39</v>
      </c>
      <c r="C26" s="18">
        <v>300</v>
      </c>
      <c r="D26" s="19">
        <v>2130221</v>
      </c>
      <c r="E26" s="19">
        <v>502</v>
      </c>
      <c r="F26" s="19">
        <v>2001</v>
      </c>
      <c r="G26" s="20" t="s">
        <v>12</v>
      </c>
      <c r="XFA26" s="6"/>
    </row>
    <row r="27" spans="1:7 16381:16381" ht="30" customHeight="1">
      <c r="A27" s="26"/>
      <c r="B27" s="17" t="s">
        <v>40</v>
      </c>
      <c r="C27" s="18">
        <v>200</v>
      </c>
      <c r="D27" s="19">
        <v>2130221</v>
      </c>
      <c r="E27" s="19">
        <v>502</v>
      </c>
      <c r="F27" s="19">
        <v>2001</v>
      </c>
      <c r="G27" s="20" t="s">
        <v>16</v>
      </c>
      <c r="XFA27" s="6"/>
    </row>
    <row r="28" spans="1:7 16381:16381" ht="30" customHeight="1">
      <c r="A28" s="26"/>
      <c r="B28" s="17" t="s">
        <v>41</v>
      </c>
      <c r="C28" s="18">
        <v>500</v>
      </c>
      <c r="D28" s="19">
        <v>2130221</v>
      </c>
      <c r="E28" s="19">
        <v>502</v>
      </c>
      <c r="F28" s="19">
        <v>2001</v>
      </c>
      <c r="G28" s="20" t="s">
        <v>19</v>
      </c>
      <c r="XFA28" s="6"/>
    </row>
    <row r="29" spans="1:7 16381:16381" s="2" customFormat="1" ht="30" customHeight="1">
      <c r="A29" s="25" t="s">
        <v>42</v>
      </c>
      <c r="B29" s="16" t="s">
        <v>43</v>
      </c>
      <c r="C29" s="13">
        <v>400</v>
      </c>
      <c r="D29" s="14"/>
      <c r="E29" s="14"/>
      <c r="F29" s="14"/>
      <c r="G29" s="15"/>
    </row>
    <row r="30" spans="1:7 16381:16381" ht="30" customHeight="1">
      <c r="A30" s="26"/>
      <c r="B30" s="17" t="s">
        <v>44</v>
      </c>
      <c r="C30" s="18">
        <v>400</v>
      </c>
      <c r="D30" s="19">
        <v>2130221</v>
      </c>
      <c r="E30" s="19">
        <v>502</v>
      </c>
      <c r="F30" s="19">
        <v>2001</v>
      </c>
      <c r="G30" s="20" t="s">
        <v>22</v>
      </c>
      <c r="XFA30" s="6"/>
    </row>
    <row r="31" spans="1:7 16381:16381" s="2" customFormat="1" ht="30" customHeight="1">
      <c r="A31" s="25" t="s">
        <v>45</v>
      </c>
      <c r="B31" s="16" t="s">
        <v>46</v>
      </c>
      <c r="C31" s="13">
        <f>SUM(C32:C34)</f>
        <v>1400</v>
      </c>
      <c r="D31" s="14"/>
      <c r="E31" s="14"/>
      <c r="F31" s="14"/>
      <c r="G31" s="15"/>
    </row>
    <row r="32" spans="1:7 16381:16381" ht="30" customHeight="1">
      <c r="A32" s="26"/>
      <c r="B32" s="21" t="s">
        <v>47</v>
      </c>
      <c r="C32" s="18">
        <v>500</v>
      </c>
      <c r="D32" s="19">
        <v>2130221</v>
      </c>
      <c r="E32" s="19">
        <v>502</v>
      </c>
      <c r="F32" s="19">
        <v>2001</v>
      </c>
      <c r="G32" s="20" t="s">
        <v>19</v>
      </c>
      <c r="XFA32" s="6"/>
    </row>
    <row r="33" spans="1:7 16381:16381" ht="30" customHeight="1">
      <c r="A33" s="26"/>
      <c r="B33" s="21" t="s">
        <v>48</v>
      </c>
      <c r="C33" s="18">
        <v>500</v>
      </c>
      <c r="D33" s="19">
        <v>2130221</v>
      </c>
      <c r="E33" s="19">
        <v>502</v>
      </c>
      <c r="F33" s="19">
        <v>2001</v>
      </c>
      <c r="G33" s="20" t="s">
        <v>19</v>
      </c>
      <c r="XFA33" s="6"/>
    </row>
    <row r="34" spans="1:7 16381:16381" ht="30" customHeight="1">
      <c r="A34" s="26"/>
      <c r="B34" s="21" t="s">
        <v>49</v>
      </c>
      <c r="C34" s="18">
        <v>400</v>
      </c>
      <c r="D34" s="19">
        <v>2130221</v>
      </c>
      <c r="E34" s="19">
        <v>502</v>
      </c>
      <c r="F34" s="19">
        <v>2001</v>
      </c>
      <c r="G34" s="20" t="s">
        <v>22</v>
      </c>
      <c r="XFA34" s="6"/>
    </row>
    <row r="35" spans="1:7 16381:16381" s="2" customFormat="1" ht="30" customHeight="1">
      <c r="A35" s="25" t="s">
        <v>50</v>
      </c>
      <c r="B35" s="16" t="s">
        <v>51</v>
      </c>
      <c r="C35" s="13">
        <v>300</v>
      </c>
      <c r="D35" s="14"/>
      <c r="E35" s="14"/>
      <c r="F35" s="14"/>
      <c r="G35" s="15"/>
    </row>
    <row r="36" spans="1:7 16381:16381" ht="30" customHeight="1">
      <c r="A36" s="26"/>
      <c r="B36" s="17" t="s">
        <v>52</v>
      </c>
      <c r="C36" s="18">
        <v>300</v>
      </c>
      <c r="D36" s="19">
        <v>2130221</v>
      </c>
      <c r="E36" s="19">
        <v>502</v>
      </c>
      <c r="F36" s="19">
        <v>2001</v>
      </c>
      <c r="G36" s="20" t="s">
        <v>12</v>
      </c>
      <c r="XFA36" s="6"/>
    </row>
    <row r="37" spans="1:7 16381:16381" s="2" customFormat="1" ht="30" customHeight="1">
      <c r="A37" s="25" t="s">
        <v>53</v>
      </c>
      <c r="B37" s="16" t="s">
        <v>54</v>
      </c>
      <c r="C37" s="13">
        <f>SUM(C38:C40)</f>
        <v>1200</v>
      </c>
      <c r="D37" s="14"/>
      <c r="E37" s="14"/>
      <c r="F37" s="14"/>
      <c r="G37" s="15"/>
    </row>
    <row r="38" spans="1:7 16381:16381" ht="30" customHeight="1">
      <c r="A38" s="26"/>
      <c r="B38" s="17" t="s">
        <v>55</v>
      </c>
      <c r="C38" s="18">
        <v>300</v>
      </c>
      <c r="D38" s="19">
        <v>2130221</v>
      </c>
      <c r="E38" s="19">
        <v>502</v>
      </c>
      <c r="F38" s="19">
        <v>2001</v>
      </c>
      <c r="G38" s="20" t="s">
        <v>12</v>
      </c>
      <c r="XFA38" s="6"/>
    </row>
    <row r="39" spans="1:7 16381:16381" ht="30" customHeight="1">
      <c r="A39" s="26"/>
      <c r="B39" s="17" t="s">
        <v>56</v>
      </c>
      <c r="C39" s="18">
        <v>400</v>
      </c>
      <c r="D39" s="19">
        <v>2130221</v>
      </c>
      <c r="E39" s="19">
        <v>502</v>
      </c>
      <c r="F39" s="19">
        <v>2001</v>
      </c>
      <c r="G39" s="20" t="s">
        <v>22</v>
      </c>
      <c r="XFA39" s="6"/>
    </row>
    <row r="40" spans="1:7 16381:16381" ht="30" customHeight="1">
      <c r="A40" s="26"/>
      <c r="B40" s="17" t="s">
        <v>57</v>
      </c>
      <c r="C40" s="18">
        <v>500</v>
      </c>
      <c r="D40" s="19">
        <v>2130221</v>
      </c>
      <c r="E40" s="19">
        <v>502</v>
      </c>
      <c r="F40" s="19">
        <v>2001</v>
      </c>
      <c r="G40" s="20" t="s">
        <v>19</v>
      </c>
      <c r="XFA40" s="6"/>
    </row>
    <row r="41" spans="1:7 16381:16381" s="2" customFormat="1" ht="30" customHeight="1">
      <c r="A41" s="25" t="s">
        <v>58</v>
      </c>
      <c r="B41" s="16" t="s">
        <v>59</v>
      </c>
      <c r="C41" s="13">
        <f>SUM(C42:C45)</f>
        <v>1500</v>
      </c>
      <c r="D41" s="14"/>
      <c r="E41" s="14"/>
      <c r="F41" s="14"/>
      <c r="G41" s="15"/>
    </row>
    <row r="42" spans="1:7 16381:16381" ht="30" customHeight="1">
      <c r="A42" s="26"/>
      <c r="B42" s="17" t="s">
        <v>60</v>
      </c>
      <c r="C42" s="18">
        <v>300</v>
      </c>
      <c r="D42" s="19">
        <v>2130221</v>
      </c>
      <c r="E42" s="19">
        <v>502</v>
      </c>
      <c r="F42" s="19">
        <v>2001</v>
      </c>
      <c r="G42" s="20" t="s">
        <v>12</v>
      </c>
      <c r="XFA42" s="6"/>
    </row>
    <row r="43" spans="1:7 16381:16381" ht="30" customHeight="1">
      <c r="A43" s="26"/>
      <c r="B43" s="17" t="s">
        <v>61</v>
      </c>
      <c r="C43" s="18">
        <v>300</v>
      </c>
      <c r="D43" s="19">
        <v>2130221</v>
      </c>
      <c r="E43" s="19">
        <v>502</v>
      </c>
      <c r="F43" s="19">
        <v>2001</v>
      </c>
      <c r="G43" s="20" t="s">
        <v>12</v>
      </c>
      <c r="XFA43" s="6"/>
    </row>
    <row r="44" spans="1:7 16381:16381" ht="30" customHeight="1">
      <c r="A44" s="26"/>
      <c r="B44" s="17" t="s">
        <v>62</v>
      </c>
      <c r="C44" s="18">
        <v>500</v>
      </c>
      <c r="D44" s="19">
        <v>2130221</v>
      </c>
      <c r="E44" s="19">
        <v>502</v>
      </c>
      <c r="F44" s="19">
        <v>2001</v>
      </c>
      <c r="G44" s="20" t="s">
        <v>19</v>
      </c>
      <c r="XFA44" s="6"/>
    </row>
    <row r="45" spans="1:7 16381:16381" ht="30" customHeight="1">
      <c r="A45" s="26"/>
      <c r="B45" s="17" t="s">
        <v>63</v>
      </c>
      <c r="C45" s="18">
        <v>400</v>
      </c>
      <c r="D45" s="19">
        <v>2130221</v>
      </c>
      <c r="E45" s="19">
        <v>502</v>
      </c>
      <c r="F45" s="19">
        <v>2001</v>
      </c>
      <c r="G45" s="20" t="s">
        <v>22</v>
      </c>
      <c r="XFA45" s="6"/>
    </row>
    <row r="46" spans="1:7 16381:16381" s="2" customFormat="1" ht="30" customHeight="1">
      <c r="A46" s="25" t="s">
        <v>64</v>
      </c>
      <c r="B46" s="16" t="s">
        <v>65</v>
      </c>
      <c r="C46" s="13">
        <f>SUM(C47:C49)</f>
        <v>900</v>
      </c>
      <c r="D46" s="14"/>
      <c r="E46" s="14"/>
      <c r="F46" s="14"/>
      <c r="G46" s="15"/>
    </row>
    <row r="47" spans="1:7 16381:16381" ht="30" customHeight="1">
      <c r="A47" s="26"/>
      <c r="B47" s="17" t="s">
        <v>66</v>
      </c>
      <c r="C47" s="18">
        <v>300</v>
      </c>
      <c r="D47" s="19">
        <v>2130221</v>
      </c>
      <c r="E47" s="19">
        <v>502</v>
      </c>
      <c r="F47" s="19">
        <v>2001</v>
      </c>
      <c r="G47" s="20" t="s">
        <v>12</v>
      </c>
      <c r="XFA47" s="6"/>
    </row>
    <row r="48" spans="1:7 16381:16381" ht="30" customHeight="1">
      <c r="A48" s="26"/>
      <c r="B48" s="17" t="s">
        <v>67</v>
      </c>
      <c r="C48" s="18">
        <v>300</v>
      </c>
      <c r="D48" s="19">
        <v>2130221</v>
      </c>
      <c r="E48" s="19">
        <v>502</v>
      </c>
      <c r="F48" s="19">
        <v>2001</v>
      </c>
      <c r="G48" s="20" t="s">
        <v>12</v>
      </c>
      <c r="XFA48" s="6"/>
    </row>
    <row r="49" spans="1:7 16381:16381" ht="30" customHeight="1">
      <c r="A49" s="26"/>
      <c r="B49" s="17" t="s">
        <v>68</v>
      </c>
      <c r="C49" s="18">
        <v>300</v>
      </c>
      <c r="D49" s="19">
        <v>2130221</v>
      </c>
      <c r="E49" s="19">
        <v>502</v>
      </c>
      <c r="F49" s="19">
        <v>2001</v>
      </c>
      <c r="G49" s="20" t="s">
        <v>12</v>
      </c>
      <c r="XFA49" s="6"/>
    </row>
    <row r="50" spans="1:7 16381:16381" s="2" customFormat="1" ht="30" customHeight="1">
      <c r="A50" s="25" t="s">
        <v>69</v>
      </c>
      <c r="B50" s="16" t="s">
        <v>70</v>
      </c>
      <c r="C50" s="13">
        <v>500</v>
      </c>
      <c r="D50" s="14"/>
      <c r="E50" s="14"/>
      <c r="F50" s="14"/>
      <c r="G50" s="15"/>
    </row>
    <row r="51" spans="1:7 16381:16381" ht="30" customHeight="1">
      <c r="A51" s="26"/>
      <c r="B51" s="22" t="s">
        <v>71</v>
      </c>
      <c r="C51" s="18">
        <v>500</v>
      </c>
      <c r="D51" s="19">
        <v>2130221</v>
      </c>
      <c r="E51" s="19">
        <v>502</v>
      </c>
      <c r="F51" s="19">
        <v>2001</v>
      </c>
      <c r="G51" s="20" t="s">
        <v>19</v>
      </c>
      <c r="XFA51" s="6"/>
    </row>
    <row r="52" spans="1:7 16381:16381">
      <c r="A52" s="23"/>
      <c r="B52" s="5"/>
    </row>
    <row r="53" spans="1:7 16381:16381">
      <c r="A53" s="23"/>
      <c r="B53" s="5"/>
    </row>
    <row r="54" spans="1:7 16381:16381">
      <c r="A54" s="23"/>
      <c r="B54" s="5"/>
    </row>
    <row r="55" spans="1:7 16381:16381">
      <c r="A55" s="23"/>
      <c r="B55" s="5"/>
    </row>
    <row r="56" spans="1:7 16381:16381">
      <c r="A56" s="23"/>
      <c r="B56" s="5"/>
    </row>
    <row r="57" spans="1:7 16381:16381">
      <c r="A57" s="23"/>
      <c r="B57" s="5"/>
    </row>
    <row r="58" spans="1:7 16381:16381">
      <c r="A58" s="23"/>
      <c r="B58" s="5"/>
    </row>
  </sheetData>
  <mergeCells count="14">
    <mergeCell ref="A37:A40"/>
    <mergeCell ref="A41:A45"/>
    <mergeCell ref="A46:A49"/>
    <mergeCell ref="A50:A51"/>
    <mergeCell ref="A16:A23"/>
    <mergeCell ref="A24:A28"/>
    <mergeCell ref="A29:A30"/>
    <mergeCell ref="A31:A34"/>
    <mergeCell ref="A35:A36"/>
    <mergeCell ref="A2:G2"/>
    <mergeCell ref="A4:B4"/>
    <mergeCell ref="A5:A6"/>
    <mergeCell ref="A7:A12"/>
    <mergeCell ref="A13:A15"/>
  </mergeCells>
  <phoneticPr fontId="14" type="noConversion"/>
  <printOptions horizontalCentered="1"/>
  <pageMargins left="0.156944444444444" right="0.23611111111111099" top="0.43263888888888902" bottom="0.39305555555555599" header="0.31458333333333299" footer="0.23611111111111099"/>
  <pageSetup paperSize="9" scale="85" fitToHeight="0" orientation="landscape" horizontalDpi="300" verticalDpi="3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发文</vt:lpstr>
      <vt:lpstr>发文!Print_Titles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邓卫平</dc:creator>
  <cp:lastModifiedBy>梁探书 null</cp:lastModifiedBy>
  <cp:lastPrinted>2014-09-04T03:54:00Z</cp:lastPrinted>
  <dcterms:created xsi:type="dcterms:W3CDTF">2009-12-28T03:01:00Z</dcterms:created>
  <dcterms:modified xsi:type="dcterms:W3CDTF">2020-12-15T10:42:58Z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