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4" windowWidth="16296" windowHeight="8616"/>
  </bookViews>
  <sheets>
    <sheet name="附件2林业防灾减灾" sheetId="1" r:id="rId1"/>
  </sheets>
  <definedNames>
    <definedName name="_xlnm._FilterDatabase" localSheetId="0" hidden="1">附件2林业防灾减灾!$A$3:$G$232</definedName>
    <definedName name="_xlnm.Print_Titles" localSheetId="0">附件2林业防灾减灾!$3:$3</definedName>
  </definedNames>
  <calcPr calcId="145621" concurrentCalc="0"/>
</workbook>
</file>

<file path=xl/calcChain.xml><?xml version="1.0" encoding="utf-8"?>
<calcChain xmlns="http://schemas.openxmlformats.org/spreadsheetml/2006/main">
  <c r="C16" i="1" l="1"/>
  <c r="C30" i="1"/>
  <c r="C231" i="1"/>
  <c r="C4" i="1"/>
  <c r="C7" i="1"/>
  <c r="C59" i="1"/>
  <c r="C74" i="1"/>
  <c r="C121" i="1"/>
  <c r="C130" i="1"/>
</calcChain>
</file>

<file path=xl/sharedStrings.xml><?xml version="1.0" encoding="utf-8"?>
<sst xmlns="http://schemas.openxmlformats.org/spreadsheetml/2006/main" count="352" uniqueCount="244">
  <si>
    <r>
      <rPr>
        <sz val="10"/>
        <rFont val="仿宋_GB2312"/>
        <family val="3"/>
        <charset val="134"/>
      </rPr>
      <t>县林业局</t>
    </r>
  </si>
  <si>
    <r>
      <rPr>
        <sz val="10"/>
        <rFont val="仿宋_GB2312"/>
        <family val="3"/>
        <charset val="134"/>
      </rPr>
      <t>龙山县</t>
    </r>
  </si>
  <si>
    <r>
      <rPr>
        <b/>
        <sz val="10"/>
        <rFont val="仿宋_GB2312"/>
        <family val="3"/>
        <charset val="134"/>
      </rPr>
      <t>湘西土家族苗族自治州小计</t>
    </r>
  </si>
  <si>
    <r>
      <rPr>
        <b/>
        <sz val="10"/>
        <rFont val="仿宋_GB2312"/>
        <family val="3"/>
        <charset val="134"/>
      </rPr>
      <t>湘西土家族苗族自治州</t>
    </r>
  </si>
  <si>
    <r>
      <rPr>
        <sz val="10"/>
        <rFont val="仿宋_GB2312"/>
        <family val="3"/>
        <charset val="134"/>
      </rPr>
      <t>县森林公安局</t>
    </r>
  </si>
  <si>
    <r>
      <rPr>
        <sz val="10"/>
        <rFont val="仿宋_GB2312"/>
        <family val="3"/>
        <charset val="134"/>
      </rPr>
      <t>排牙山国有林场</t>
    </r>
  </si>
  <si>
    <r>
      <rPr>
        <sz val="10"/>
        <rFont val="仿宋_GB2312"/>
        <family val="3"/>
        <charset val="134"/>
      </rPr>
      <t>靖州县</t>
    </r>
    <phoneticPr fontId="3" type="noConversion"/>
  </si>
  <si>
    <r>
      <rPr>
        <b/>
        <sz val="10"/>
        <rFont val="仿宋_GB2312"/>
        <family val="3"/>
        <charset val="134"/>
      </rPr>
      <t>靖州县小计</t>
    </r>
    <phoneticPr fontId="3" type="noConversion"/>
  </si>
  <si>
    <r>
      <rPr>
        <sz val="10"/>
        <rFont val="仿宋_GB2312"/>
        <family val="3"/>
        <charset val="134"/>
      </rPr>
      <t>芷江县</t>
    </r>
    <phoneticPr fontId="3" type="noConversion"/>
  </si>
  <si>
    <r>
      <rPr>
        <b/>
        <sz val="10"/>
        <rFont val="仿宋_GB2312"/>
        <family val="3"/>
        <charset val="134"/>
      </rPr>
      <t>芷江县小计</t>
    </r>
    <phoneticPr fontId="3" type="noConversion"/>
  </si>
  <si>
    <r>
      <rPr>
        <sz val="10"/>
        <rFont val="仿宋_GB2312"/>
        <family val="3"/>
        <charset val="134"/>
      </rPr>
      <t>新晃县</t>
    </r>
  </si>
  <si>
    <r>
      <rPr>
        <sz val="10"/>
        <rFont val="仿宋_GB2312"/>
        <family val="3"/>
        <charset val="134"/>
      </rPr>
      <t>溆浦县</t>
    </r>
    <phoneticPr fontId="3" type="noConversion"/>
  </si>
  <si>
    <r>
      <rPr>
        <b/>
        <sz val="10"/>
        <rFont val="仿宋_GB2312"/>
        <family val="3"/>
        <charset val="134"/>
      </rPr>
      <t>溆浦县小计</t>
    </r>
    <phoneticPr fontId="3" type="noConversion"/>
  </si>
  <si>
    <r>
      <rPr>
        <sz val="10"/>
        <rFont val="仿宋_GB2312"/>
        <family val="3"/>
        <charset val="134"/>
      </rPr>
      <t>辰溪县</t>
    </r>
  </si>
  <si>
    <r>
      <rPr>
        <sz val="10"/>
        <rFont val="仿宋_GB2312"/>
        <family val="3"/>
        <charset val="134"/>
      </rPr>
      <t>沅陵县</t>
    </r>
  </si>
  <si>
    <r>
      <rPr>
        <sz val="10"/>
        <rFont val="仿宋_GB2312"/>
        <family val="3"/>
        <charset val="134"/>
      </rPr>
      <t>市林业局</t>
    </r>
  </si>
  <si>
    <r>
      <rPr>
        <sz val="10"/>
        <rFont val="仿宋_GB2312"/>
        <family val="3"/>
        <charset val="134"/>
      </rPr>
      <t>泸阳国有林场</t>
    </r>
  </si>
  <si>
    <r>
      <rPr>
        <sz val="10"/>
        <rFont val="仿宋_GB2312"/>
        <family val="3"/>
        <charset val="134"/>
      </rPr>
      <t>怀化市本级</t>
    </r>
  </si>
  <si>
    <r>
      <rPr>
        <sz val="10"/>
        <rFont val="仿宋_GB2312"/>
        <family val="3"/>
        <charset val="134"/>
      </rPr>
      <t>怀化市本级及所辖区</t>
    </r>
    <phoneticPr fontId="3" type="noConversion"/>
  </si>
  <si>
    <r>
      <rPr>
        <b/>
        <sz val="10"/>
        <rFont val="仿宋_GB2312"/>
        <family val="3"/>
        <charset val="134"/>
      </rPr>
      <t>怀化市小计</t>
    </r>
  </si>
  <si>
    <r>
      <rPr>
        <b/>
        <sz val="10"/>
        <rFont val="仿宋_GB2312"/>
        <family val="3"/>
        <charset val="134"/>
      </rPr>
      <t>怀化市</t>
    </r>
  </si>
  <si>
    <r>
      <rPr>
        <sz val="10"/>
        <rFont val="仿宋_GB2312"/>
        <family val="3"/>
        <charset val="134"/>
      </rPr>
      <t>古台山国有林场</t>
    </r>
  </si>
  <si>
    <r>
      <rPr>
        <sz val="10"/>
        <rFont val="仿宋_GB2312"/>
        <family val="3"/>
        <charset val="134"/>
      </rPr>
      <t>新化县</t>
    </r>
    <phoneticPr fontId="3" type="noConversion"/>
  </si>
  <si>
    <r>
      <rPr>
        <b/>
        <sz val="10"/>
        <rFont val="仿宋_GB2312"/>
        <family val="3"/>
        <charset val="134"/>
      </rPr>
      <t>新化县小计</t>
    </r>
    <phoneticPr fontId="3" type="noConversion"/>
  </si>
  <si>
    <r>
      <rPr>
        <sz val="10"/>
        <rFont val="仿宋_GB2312"/>
        <family val="3"/>
        <charset val="134"/>
      </rPr>
      <t>双峰县</t>
    </r>
  </si>
  <si>
    <r>
      <rPr>
        <sz val="10"/>
        <rFont val="仿宋_GB2312"/>
        <family val="3"/>
        <charset val="134"/>
      </rPr>
      <t>包围山国有林场</t>
    </r>
  </si>
  <si>
    <r>
      <rPr>
        <sz val="10"/>
        <rFont val="仿宋_GB2312"/>
        <family val="3"/>
        <charset val="134"/>
      </rPr>
      <t>涟源市</t>
    </r>
    <phoneticPr fontId="3" type="noConversion"/>
  </si>
  <si>
    <r>
      <rPr>
        <b/>
        <sz val="10"/>
        <rFont val="仿宋_GB2312"/>
        <family val="3"/>
        <charset val="134"/>
      </rPr>
      <t>涟源市小计</t>
    </r>
    <phoneticPr fontId="3" type="noConversion"/>
  </si>
  <si>
    <r>
      <rPr>
        <sz val="10"/>
        <rFont val="仿宋_GB2312"/>
        <family val="3"/>
        <charset val="134"/>
      </rPr>
      <t>洪家山省级森林公园</t>
    </r>
  </si>
  <si>
    <r>
      <rPr>
        <sz val="10"/>
        <rFont val="仿宋_GB2312"/>
        <family val="3"/>
        <charset val="134"/>
      </rPr>
      <t>娄星区</t>
    </r>
  </si>
  <si>
    <r>
      <rPr>
        <sz val="10"/>
        <rFont val="仿宋_GB2312"/>
        <family val="3"/>
        <charset val="134"/>
      </rPr>
      <t>娄底市本级及所辖区</t>
    </r>
    <phoneticPr fontId="3" type="noConversion"/>
  </si>
  <si>
    <r>
      <rPr>
        <b/>
        <sz val="10"/>
        <rFont val="仿宋_GB2312"/>
        <family val="3"/>
        <charset val="134"/>
      </rPr>
      <t>娄底市小计</t>
    </r>
  </si>
  <si>
    <r>
      <rPr>
        <b/>
        <sz val="10"/>
        <rFont val="仿宋_GB2312"/>
        <family val="3"/>
        <charset val="134"/>
      </rPr>
      <t>娄底市</t>
    </r>
  </si>
  <si>
    <r>
      <rPr>
        <sz val="10"/>
        <rFont val="仿宋_GB2312"/>
        <family val="3"/>
        <charset val="134"/>
      </rPr>
      <t>大石国有林场</t>
    </r>
  </si>
  <si>
    <r>
      <rPr>
        <sz val="10"/>
        <rFont val="仿宋_GB2312"/>
        <family val="3"/>
        <charset val="134"/>
      </rPr>
      <t>安仁县</t>
    </r>
    <phoneticPr fontId="3" type="noConversion"/>
  </si>
  <si>
    <r>
      <rPr>
        <b/>
        <sz val="10"/>
        <rFont val="仿宋_GB2312"/>
        <family val="3"/>
        <charset val="134"/>
      </rPr>
      <t>安仁县小计</t>
    </r>
    <phoneticPr fontId="3" type="noConversion"/>
  </si>
  <si>
    <r>
      <rPr>
        <sz val="10"/>
        <rFont val="仿宋_GB2312"/>
        <family val="3"/>
        <charset val="134"/>
      </rPr>
      <t>桂东县</t>
    </r>
  </si>
  <si>
    <r>
      <rPr>
        <sz val="10"/>
        <rFont val="仿宋_GB2312"/>
        <family val="3"/>
        <charset val="134"/>
      </rPr>
      <t>东山国有林场</t>
    </r>
  </si>
  <si>
    <r>
      <rPr>
        <sz val="10"/>
        <rFont val="仿宋_GB2312"/>
        <family val="3"/>
        <charset val="134"/>
      </rPr>
      <t>西山国有林场</t>
    </r>
  </si>
  <si>
    <r>
      <rPr>
        <sz val="10"/>
        <rFont val="仿宋_GB2312"/>
        <family val="3"/>
        <charset val="134"/>
      </rPr>
      <t>临武县</t>
    </r>
    <phoneticPr fontId="3" type="noConversion"/>
  </si>
  <si>
    <r>
      <rPr>
        <b/>
        <sz val="10"/>
        <rFont val="仿宋_GB2312"/>
        <family val="3"/>
        <charset val="134"/>
      </rPr>
      <t>临武县小计</t>
    </r>
    <phoneticPr fontId="3" type="noConversion"/>
  </si>
  <si>
    <r>
      <rPr>
        <sz val="10"/>
        <rFont val="仿宋_GB2312"/>
        <family val="3"/>
        <charset val="134"/>
      </rPr>
      <t>南岭国有林场</t>
    </r>
  </si>
  <si>
    <r>
      <rPr>
        <sz val="10"/>
        <rFont val="仿宋_GB2312"/>
        <family val="3"/>
        <charset val="134"/>
      </rPr>
      <t>嘉禾县</t>
    </r>
  </si>
  <si>
    <r>
      <rPr>
        <sz val="10"/>
        <rFont val="仿宋_GB2312"/>
        <family val="3"/>
        <charset val="134"/>
      </rPr>
      <t>宜章县</t>
    </r>
  </si>
  <si>
    <r>
      <rPr>
        <sz val="10"/>
        <rFont val="仿宋_GB2312"/>
        <family val="3"/>
        <charset val="134"/>
      </rPr>
      <t>永兴县</t>
    </r>
    <phoneticPr fontId="3" type="noConversion"/>
  </si>
  <si>
    <r>
      <rPr>
        <b/>
        <sz val="10"/>
        <rFont val="仿宋_GB2312"/>
        <family val="3"/>
        <charset val="134"/>
      </rPr>
      <t>永兴县小计</t>
    </r>
    <phoneticPr fontId="3" type="noConversion"/>
  </si>
  <si>
    <r>
      <rPr>
        <sz val="10"/>
        <rFont val="仿宋_GB2312"/>
        <family val="3"/>
        <charset val="134"/>
      </rPr>
      <t>桂阳县</t>
    </r>
  </si>
  <si>
    <r>
      <rPr>
        <sz val="10"/>
        <rFont val="仿宋_GB2312"/>
        <family val="3"/>
        <charset val="134"/>
      </rPr>
      <t>资兴市</t>
    </r>
  </si>
  <si>
    <r>
      <rPr>
        <sz val="10"/>
        <rFont val="仿宋_GB2312"/>
        <family val="3"/>
        <charset val="134"/>
      </rPr>
      <t>区林业局</t>
    </r>
  </si>
  <si>
    <r>
      <rPr>
        <sz val="10"/>
        <rFont val="仿宋_GB2312"/>
        <family val="3"/>
        <charset val="134"/>
      </rPr>
      <t>苏仙区</t>
    </r>
  </si>
  <si>
    <r>
      <rPr>
        <sz val="10"/>
        <rFont val="仿宋_GB2312"/>
        <family val="3"/>
        <charset val="134"/>
      </rPr>
      <t>北湖区</t>
    </r>
  </si>
  <si>
    <r>
      <rPr>
        <sz val="10"/>
        <rFont val="仿宋_GB2312"/>
        <family val="3"/>
        <charset val="134"/>
      </rPr>
      <t>郴州市本级</t>
    </r>
  </si>
  <si>
    <r>
      <rPr>
        <sz val="10"/>
        <rFont val="仿宋_GB2312"/>
        <family val="3"/>
        <charset val="134"/>
      </rPr>
      <t>郴州市本级及所辖区</t>
    </r>
    <phoneticPr fontId="3" type="noConversion"/>
  </si>
  <si>
    <r>
      <rPr>
        <b/>
        <sz val="10"/>
        <rFont val="仿宋_GB2312"/>
        <family val="3"/>
        <charset val="134"/>
      </rPr>
      <t>郴州市小计</t>
    </r>
  </si>
  <si>
    <r>
      <rPr>
        <b/>
        <sz val="10"/>
        <rFont val="仿宋_GB2312"/>
        <family val="3"/>
        <charset val="134"/>
      </rPr>
      <t>郴州市</t>
    </r>
  </si>
  <si>
    <r>
      <rPr>
        <sz val="10"/>
        <rFont val="仿宋_GB2312"/>
        <family val="3"/>
        <charset val="134"/>
      </rPr>
      <t>祁阳县</t>
    </r>
  </si>
  <si>
    <r>
      <rPr>
        <sz val="10"/>
        <rFont val="仿宋_GB2312"/>
        <family val="3"/>
        <charset val="134"/>
      </rPr>
      <t>双牌县</t>
    </r>
  </si>
  <si>
    <r>
      <rPr>
        <sz val="10"/>
        <rFont val="仿宋_GB2312"/>
        <family val="3"/>
        <charset val="134"/>
      </rPr>
      <t>新田县</t>
    </r>
  </si>
  <si>
    <r>
      <rPr>
        <sz val="10"/>
        <rFont val="仿宋_GB2312"/>
        <family val="3"/>
        <charset val="134"/>
      </rPr>
      <t>蓝山县</t>
    </r>
  </si>
  <si>
    <r>
      <rPr>
        <sz val="10"/>
        <rFont val="仿宋_GB2312"/>
        <family val="3"/>
        <charset val="134"/>
      </rPr>
      <t>江华县</t>
    </r>
  </si>
  <si>
    <r>
      <rPr>
        <sz val="10"/>
        <rFont val="仿宋_GB2312"/>
        <family val="3"/>
        <charset val="134"/>
      </rPr>
      <t>湖南永州都庞岭国家自然保护区</t>
    </r>
  </si>
  <si>
    <r>
      <rPr>
        <sz val="10"/>
        <rFont val="仿宋_GB2312"/>
        <family val="3"/>
        <charset val="134"/>
      </rPr>
      <t>江永县</t>
    </r>
    <phoneticPr fontId="3" type="noConversion"/>
  </si>
  <si>
    <r>
      <rPr>
        <b/>
        <sz val="10"/>
        <rFont val="仿宋_GB2312"/>
        <family val="3"/>
        <charset val="134"/>
      </rPr>
      <t>江永县小计</t>
    </r>
    <phoneticPr fontId="3" type="noConversion"/>
  </si>
  <si>
    <r>
      <rPr>
        <sz val="10"/>
        <rFont val="仿宋_GB2312"/>
        <family val="3"/>
        <charset val="134"/>
      </rPr>
      <t>宁远县</t>
    </r>
    <phoneticPr fontId="3" type="noConversion"/>
  </si>
  <si>
    <r>
      <rPr>
        <b/>
        <sz val="10"/>
        <rFont val="仿宋_GB2312"/>
        <family val="3"/>
        <charset val="134"/>
      </rPr>
      <t>宁远县小计</t>
    </r>
    <phoneticPr fontId="3" type="noConversion"/>
  </si>
  <si>
    <r>
      <rPr>
        <sz val="10"/>
        <rFont val="仿宋_GB2312"/>
        <family val="3"/>
        <charset val="134"/>
      </rPr>
      <t>桥头国有林场</t>
    </r>
  </si>
  <si>
    <r>
      <rPr>
        <sz val="10"/>
        <rFont val="仿宋_GB2312"/>
        <family val="3"/>
        <charset val="134"/>
      </rPr>
      <t>道县</t>
    </r>
    <phoneticPr fontId="3" type="noConversion"/>
  </si>
  <si>
    <r>
      <rPr>
        <b/>
        <sz val="10"/>
        <rFont val="仿宋_GB2312"/>
        <family val="3"/>
        <charset val="134"/>
      </rPr>
      <t>道县小计</t>
    </r>
    <phoneticPr fontId="3" type="noConversion"/>
  </si>
  <si>
    <r>
      <rPr>
        <sz val="10"/>
        <rFont val="仿宋_GB2312"/>
        <family val="3"/>
        <charset val="134"/>
      </rPr>
      <t>东安县</t>
    </r>
  </si>
  <si>
    <r>
      <rPr>
        <sz val="10"/>
        <rFont val="仿宋_GB2312"/>
        <family val="3"/>
        <charset val="134"/>
      </rPr>
      <t>马坪国有林场</t>
    </r>
  </si>
  <si>
    <r>
      <rPr>
        <sz val="10"/>
        <rFont val="仿宋_GB2312"/>
        <family val="3"/>
        <charset val="134"/>
      </rPr>
      <t>冷水滩区</t>
    </r>
  </si>
  <si>
    <r>
      <rPr>
        <sz val="10"/>
        <rFont val="仿宋_GB2312"/>
        <family val="3"/>
        <charset val="134"/>
      </rPr>
      <t>零陵区</t>
    </r>
  </si>
  <si>
    <r>
      <rPr>
        <sz val="10"/>
        <rFont val="仿宋_GB2312"/>
        <family val="3"/>
        <charset val="134"/>
      </rPr>
      <t>永州市本级</t>
    </r>
  </si>
  <si>
    <r>
      <rPr>
        <sz val="10"/>
        <rFont val="仿宋_GB2312"/>
        <family val="3"/>
        <charset val="134"/>
      </rPr>
      <t>永州市本级及所辖区</t>
    </r>
    <phoneticPr fontId="3" type="noConversion"/>
  </si>
  <si>
    <r>
      <rPr>
        <b/>
        <sz val="10"/>
        <rFont val="仿宋_GB2312"/>
        <family val="3"/>
        <charset val="134"/>
      </rPr>
      <t>永州市小计</t>
    </r>
  </si>
  <si>
    <r>
      <rPr>
        <b/>
        <sz val="10"/>
        <rFont val="仿宋_GB2312"/>
        <family val="3"/>
        <charset val="134"/>
      </rPr>
      <t>永州市</t>
    </r>
  </si>
  <si>
    <r>
      <rPr>
        <sz val="10"/>
        <rFont val="仿宋_GB2312"/>
        <family val="3"/>
        <charset val="134"/>
      </rPr>
      <t>安化县</t>
    </r>
  </si>
  <si>
    <r>
      <rPr>
        <sz val="10"/>
        <rFont val="仿宋_GB2312"/>
        <family val="3"/>
        <charset val="134"/>
      </rPr>
      <t>桃江县</t>
    </r>
    <phoneticPr fontId="3" type="noConversion"/>
  </si>
  <si>
    <r>
      <rPr>
        <b/>
        <sz val="10"/>
        <rFont val="仿宋_GB2312"/>
        <family val="3"/>
        <charset val="134"/>
      </rPr>
      <t>桃江县小计</t>
    </r>
    <phoneticPr fontId="3" type="noConversion"/>
  </si>
  <si>
    <r>
      <rPr>
        <sz val="10"/>
        <rFont val="仿宋_GB2312"/>
        <family val="3"/>
        <charset val="134"/>
      </rPr>
      <t>南县</t>
    </r>
  </si>
  <si>
    <r>
      <rPr>
        <sz val="10"/>
        <rFont val="仿宋_GB2312"/>
        <family val="3"/>
        <charset val="134"/>
      </rPr>
      <t>市森林公安局</t>
    </r>
  </si>
  <si>
    <r>
      <rPr>
        <sz val="10"/>
        <rFont val="仿宋_GB2312"/>
        <family val="3"/>
        <charset val="134"/>
      </rPr>
      <t>沅江市林业科学研究所</t>
    </r>
  </si>
  <si>
    <r>
      <rPr>
        <sz val="10"/>
        <rFont val="仿宋_GB2312"/>
        <family val="3"/>
        <charset val="134"/>
      </rPr>
      <t>沅江市</t>
    </r>
    <phoneticPr fontId="3" type="noConversion"/>
  </si>
  <si>
    <r>
      <rPr>
        <b/>
        <sz val="10"/>
        <rFont val="仿宋_GB2312"/>
        <family val="3"/>
        <charset val="134"/>
      </rPr>
      <t>沅江市小计</t>
    </r>
    <phoneticPr fontId="3" type="noConversion"/>
  </si>
  <si>
    <r>
      <rPr>
        <sz val="10"/>
        <rFont val="仿宋_GB2312"/>
        <family val="3"/>
        <charset val="134"/>
      </rPr>
      <t>赫山区</t>
    </r>
  </si>
  <si>
    <r>
      <rPr>
        <sz val="10"/>
        <rFont val="仿宋_GB2312"/>
        <family val="3"/>
        <charset val="134"/>
      </rPr>
      <t>区森林公安局</t>
    </r>
  </si>
  <si>
    <r>
      <rPr>
        <sz val="10"/>
        <rFont val="仿宋_GB2312"/>
        <family val="3"/>
        <charset val="134"/>
      </rPr>
      <t>刘家湖国有林场</t>
    </r>
  </si>
  <si>
    <r>
      <rPr>
        <sz val="10"/>
        <rFont val="仿宋_GB2312"/>
        <family val="3"/>
        <charset val="134"/>
      </rPr>
      <t>资阳区</t>
    </r>
  </si>
  <si>
    <r>
      <rPr>
        <sz val="10"/>
        <rFont val="仿宋_GB2312"/>
        <family val="3"/>
        <charset val="134"/>
      </rPr>
      <t>益阳市北峰山国有林场</t>
    </r>
  </si>
  <si>
    <r>
      <rPr>
        <sz val="10"/>
        <rFont val="仿宋_GB2312"/>
        <family val="3"/>
        <charset val="134"/>
      </rPr>
      <t>益阳市本级</t>
    </r>
  </si>
  <si>
    <r>
      <rPr>
        <sz val="10"/>
        <rFont val="仿宋_GB2312"/>
        <family val="3"/>
        <charset val="134"/>
      </rPr>
      <t>益阳市本级及所辖区</t>
    </r>
    <phoneticPr fontId="3" type="noConversion"/>
  </si>
  <si>
    <r>
      <rPr>
        <b/>
        <sz val="10"/>
        <rFont val="仿宋_GB2312"/>
        <family val="3"/>
        <charset val="134"/>
      </rPr>
      <t>益阳市小计</t>
    </r>
  </si>
  <si>
    <r>
      <rPr>
        <b/>
        <sz val="10"/>
        <rFont val="仿宋_GB2312"/>
        <family val="3"/>
        <charset val="134"/>
      </rPr>
      <t>益阳市</t>
    </r>
  </si>
  <si>
    <r>
      <rPr>
        <sz val="10"/>
        <rFont val="仿宋_GB2312"/>
        <family val="3"/>
        <charset val="134"/>
      </rPr>
      <t>桑植县两河口国有苗圃</t>
    </r>
  </si>
  <si>
    <r>
      <rPr>
        <sz val="10"/>
        <rFont val="仿宋_GB2312"/>
        <family val="3"/>
        <charset val="134"/>
      </rPr>
      <t>桑植县</t>
    </r>
    <phoneticPr fontId="3" type="noConversion"/>
  </si>
  <si>
    <r>
      <rPr>
        <b/>
        <sz val="10"/>
        <rFont val="仿宋_GB2312"/>
        <family val="3"/>
        <charset val="134"/>
      </rPr>
      <t>桑植县小计</t>
    </r>
    <phoneticPr fontId="3" type="noConversion"/>
  </si>
  <si>
    <r>
      <rPr>
        <sz val="10"/>
        <rFont val="仿宋_GB2312"/>
        <family val="3"/>
        <charset val="134"/>
      </rPr>
      <t>江垭国有林场</t>
    </r>
  </si>
  <si>
    <r>
      <rPr>
        <sz val="10"/>
        <rFont val="仿宋_GB2312"/>
        <family val="3"/>
        <charset val="134"/>
      </rPr>
      <t>慈利县</t>
    </r>
    <phoneticPr fontId="3" type="noConversion"/>
  </si>
  <si>
    <r>
      <rPr>
        <b/>
        <sz val="10"/>
        <rFont val="仿宋_GB2312"/>
        <family val="3"/>
        <charset val="134"/>
      </rPr>
      <t>慈利县小计</t>
    </r>
    <phoneticPr fontId="3" type="noConversion"/>
  </si>
  <si>
    <r>
      <rPr>
        <sz val="10"/>
        <rFont val="仿宋_GB2312"/>
        <family val="3"/>
        <charset val="134"/>
      </rPr>
      <t>索溪峪国有林场</t>
    </r>
  </si>
  <si>
    <r>
      <rPr>
        <sz val="10"/>
        <rFont val="仿宋_GB2312"/>
        <family val="3"/>
        <charset val="134"/>
      </rPr>
      <t>武陵源区</t>
    </r>
  </si>
  <si>
    <r>
      <rPr>
        <sz val="10"/>
        <rFont val="仿宋_GB2312"/>
        <family val="3"/>
        <charset val="134"/>
      </rPr>
      <t>永定区</t>
    </r>
  </si>
  <si>
    <r>
      <rPr>
        <sz val="10"/>
        <rFont val="仿宋_GB2312"/>
        <family val="3"/>
        <charset val="134"/>
      </rPr>
      <t>森林公安森林公园分局</t>
    </r>
  </si>
  <si>
    <r>
      <rPr>
        <sz val="10"/>
        <rFont val="仿宋_GB2312"/>
        <family val="3"/>
        <charset val="134"/>
      </rPr>
      <t>喻家溪实验林场</t>
    </r>
  </si>
  <si>
    <r>
      <rPr>
        <sz val="10"/>
        <rFont val="仿宋_GB2312"/>
        <family val="3"/>
        <charset val="134"/>
      </rPr>
      <t>张家界市本级</t>
    </r>
  </si>
  <si>
    <r>
      <rPr>
        <b/>
        <sz val="10"/>
        <rFont val="仿宋_GB2312"/>
        <family val="3"/>
        <charset val="134"/>
      </rPr>
      <t>张家界市本级及所辖区</t>
    </r>
    <phoneticPr fontId="3" type="noConversion"/>
  </si>
  <si>
    <r>
      <rPr>
        <b/>
        <sz val="10"/>
        <rFont val="仿宋_GB2312"/>
        <family val="3"/>
        <charset val="134"/>
      </rPr>
      <t>张家界市小计</t>
    </r>
  </si>
  <si>
    <r>
      <rPr>
        <b/>
        <sz val="10"/>
        <rFont val="仿宋_GB2312"/>
        <family val="3"/>
        <charset val="134"/>
      </rPr>
      <t>张家界市</t>
    </r>
  </si>
  <si>
    <r>
      <rPr>
        <sz val="10"/>
        <rFont val="仿宋_GB2312"/>
        <family val="3"/>
        <charset val="134"/>
      </rPr>
      <t>石门县</t>
    </r>
  </si>
  <si>
    <r>
      <rPr>
        <sz val="10"/>
        <rFont val="仿宋_GB2312"/>
        <family val="3"/>
        <charset val="134"/>
      </rPr>
      <t>桃源县</t>
    </r>
  </si>
  <si>
    <r>
      <rPr>
        <sz val="10"/>
        <rFont val="仿宋_GB2312"/>
        <family val="3"/>
        <charset val="134"/>
      </rPr>
      <t>临澧县国有苗圃</t>
    </r>
  </si>
  <si>
    <r>
      <rPr>
        <sz val="10"/>
        <rFont val="仿宋_GB2312"/>
        <family val="3"/>
        <charset val="134"/>
      </rPr>
      <t>临澧县</t>
    </r>
    <phoneticPr fontId="3" type="noConversion"/>
  </si>
  <si>
    <r>
      <rPr>
        <b/>
        <sz val="10"/>
        <rFont val="仿宋_GB2312"/>
        <family val="3"/>
        <charset val="134"/>
      </rPr>
      <t>临澧县小计</t>
    </r>
    <phoneticPr fontId="3" type="noConversion"/>
  </si>
  <si>
    <r>
      <rPr>
        <sz val="10"/>
        <rFont val="仿宋_GB2312"/>
        <family val="3"/>
        <charset val="134"/>
      </rPr>
      <t>澧县</t>
    </r>
  </si>
  <si>
    <r>
      <rPr>
        <sz val="10"/>
        <rFont val="仿宋_GB2312"/>
        <family val="3"/>
        <charset val="134"/>
      </rPr>
      <t>汉寿县</t>
    </r>
  </si>
  <si>
    <r>
      <rPr>
        <sz val="10"/>
        <rFont val="仿宋_GB2312"/>
        <family val="3"/>
        <charset val="134"/>
      </rPr>
      <t>安乡县</t>
    </r>
  </si>
  <si>
    <r>
      <rPr>
        <sz val="10"/>
        <rFont val="仿宋_GB2312"/>
        <family val="3"/>
        <charset val="134"/>
      </rPr>
      <t>津市市</t>
    </r>
    <phoneticPr fontId="3" type="noConversion"/>
  </si>
  <si>
    <r>
      <rPr>
        <b/>
        <sz val="10"/>
        <rFont val="仿宋_GB2312"/>
        <family val="3"/>
        <charset val="134"/>
      </rPr>
      <t>津市市小计</t>
    </r>
    <phoneticPr fontId="3" type="noConversion"/>
  </si>
  <si>
    <r>
      <rPr>
        <sz val="10"/>
        <rFont val="仿宋_GB2312"/>
        <family val="3"/>
        <charset val="134"/>
      </rPr>
      <t>鼎城区</t>
    </r>
  </si>
  <si>
    <r>
      <rPr>
        <sz val="10"/>
        <rFont val="仿宋_GB2312"/>
        <family val="3"/>
        <charset val="134"/>
      </rPr>
      <t>常德国有林场</t>
    </r>
  </si>
  <si>
    <r>
      <rPr>
        <sz val="10"/>
        <rFont val="仿宋_GB2312"/>
        <family val="3"/>
        <charset val="134"/>
      </rPr>
      <t>河洑国有林场</t>
    </r>
  </si>
  <si>
    <r>
      <rPr>
        <sz val="10"/>
        <rFont val="仿宋_GB2312"/>
        <family val="3"/>
        <charset val="134"/>
      </rPr>
      <t>常德市本级</t>
    </r>
  </si>
  <si>
    <r>
      <rPr>
        <sz val="10"/>
        <rFont val="仿宋_GB2312"/>
        <family val="3"/>
        <charset val="134"/>
      </rPr>
      <t>常德市本级及所辖区</t>
    </r>
    <phoneticPr fontId="3" type="noConversion"/>
  </si>
  <si>
    <r>
      <rPr>
        <b/>
        <sz val="10"/>
        <rFont val="仿宋_GB2312"/>
        <family val="3"/>
        <charset val="134"/>
      </rPr>
      <t>常德市小计</t>
    </r>
  </si>
  <si>
    <r>
      <rPr>
        <b/>
        <sz val="10"/>
        <rFont val="仿宋_GB2312"/>
        <family val="3"/>
        <charset val="134"/>
      </rPr>
      <t>常德市</t>
    </r>
  </si>
  <si>
    <r>
      <rPr>
        <sz val="10"/>
        <rFont val="仿宋_GB2312"/>
        <family val="3"/>
        <charset val="134"/>
      </rPr>
      <t>岳阳县</t>
    </r>
    <phoneticPr fontId="3" type="noConversion"/>
  </si>
  <si>
    <r>
      <rPr>
        <b/>
        <sz val="10"/>
        <rFont val="仿宋_GB2312"/>
        <family val="3"/>
        <charset val="134"/>
      </rPr>
      <t>岳阳县小计</t>
    </r>
    <phoneticPr fontId="3" type="noConversion"/>
  </si>
  <si>
    <r>
      <rPr>
        <sz val="10"/>
        <rFont val="仿宋_GB2312"/>
        <family val="3"/>
        <charset val="134"/>
      </rPr>
      <t>胜峰国有林场</t>
    </r>
  </si>
  <si>
    <r>
      <rPr>
        <sz val="10"/>
        <rFont val="仿宋_GB2312"/>
        <family val="3"/>
        <charset val="134"/>
      </rPr>
      <t>华容县</t>
    </r>
  </si>
  <si>
    <r>
      <rPr>
        <sz val="10"/>
        <rFont val="仿宋_GB2312"/>
        <family val="3"/>
        <charset val="134"/>
      </rPr>
      <t>临湘市</t>
    </r>
    <phoneticPr fontId="3" type="noConversion"/>
  </si>
  <si>
    <r>
      <rPr>
        <b/>
        <sz val="10"/>
        <rFont val="仿宋_GB2312"/>
        <family val="3"/>
        <charset val="134"/>
      </rPr>
      <t>临湘市小计</t>
    </r>
    <phoneticPr fontId="3" type="noConversion"/>
  </si>
  <si>
    <r>
      <rPr>
        <sz val="10"/>
        <rFont val="仿宋_GB2312"/>
        <family val="3"/>
        <charset val="134"/>
      </rPr>
      <t>湘阴县</t>
    </r>
  </si>
  <si>
    <r>
      <rPr>
        <sz val="10"/>
        <rFont val="仿宋_GB2312"/>
        <family val="3"/>
        <charset val="134"/>
      </rPr>
      <t>湖竹林场</t>
    </r>
  </si>
  <si>
    <r>
      <rPr>
        <sz val="10"/>
        <rFont val="仿宋_GB2312"/>
        <family val="3"/>
        <charset val="134"/>
      </rPr>
      <t>献冲林场</t>
    </r>
  </si>
  <si>
    <r>
      <rPr>
        <sz val="10"/>
        <rFont val="仿宋_GB2312"/>
        <family val="3"/>
        <charset val="134"/>
      </rPr>
      <t>楚昌森工林场</t>
    </r>
  </si>
  <si>
    <r>
      <rPr>
        <sz val="10"/>
        <rFont val="仿宋_GB2312"/>
        <family val="3"/>
        <charset val="134"/>
      </rPr>
      <t>连云林场</t>
    </r>
  </si>
  <si>
    <r>
      <rPr>
        <sz val="10"/>
        <rFont val="仿宋_GB2312"/>
        <family val="3"/>
        <charset val="134"/>
      </rPr>
      <t>平江县</t>
    </r>
    <phoneticPr fontId="3" type="noConversion"/>
  </si>
  <si>
    <r>
      <rPr>
        <b/>
        <sz val="10"/>
        <rFont val="仿宋_GB2312"/>
        <family val="3"/>
        <charset val="134"/>
      </rPr>
      <t>平江县小计</t>
    </r>
    <phoneticPr fontId="3" type="noConversion"/>
  </si>
  <si>
    <r>
      <rPr>
        <sz val="10"/>
        <rFont val="仿宋_GB2312"/>
        <family val="3"/>
        <charset val="134"/>
      </rPr>
      <t>桃林国有林场</t>
    </r>
  </si>
  <si>
    <r>
      <rPr>
        <sz val="10"/>
        <rFont val="仿宋_GB2312"/>
        <family val="3"/>
        <charset val="134"/>
      </rPr>
      <t>汨罗市</t>
    </r>
    <phoneticPr fontId="3" type="noConversion"/>
  </si>
  <si>
    <r>
      <rPr>
        <b/>
        <sz val="10"/>
        <rFont val="仿宋_GB2312"/>
        <family val="3"/>
        <charset val="134"/>
      </rPr>
      <t>汨罗市小计</t>
    </r>
    <phoneticPr fontId="3" type="noConversion"/>
  </si>
  <si>
    <r>
      <rPr>
        <sz val="10"/>
        <rFont val="仿宋_GB2312"/>
        <family val="3"/>
        <charset val="134"/>
      </rPr>
      <t>云溪清溪省级森林公园</t>
    </r>
  </si>
  <si>
    <r>
      <rPr>
        <sz val="10"/>
        <rFont val="仿宋_GB2312"/>
        <family val="3"/>
        <charset val="134"/>
      </rPr>
      <t>云溪区</t>
    </r>
  </si>
  <si>
    <r>
      <rPr>
        <sz val="10"/>
        <rFont val="仿宋_GB2312"/>
        <family val="3"/>
        <charset val="134"/>
      </rPr>
      <t>麻布山森林公园</t>
    </r>
  </si>
  <si>
    <r>
      <rPr>
        <sz val="10"/>
        <rFont val="仿宋_GB2312"/>
        <family val="3"/>
        <charset val="134"/>
      </rPr>
      <t>岳阳楼区</t>
    </r>
  </si>
  <si>
    <r>
      <rPr>
        <sz val="10"/>
        <rFont val="仿宋_GB2312"/>
        <family val="3"/>
        <charset val="134"/>
      </rPr>
      <t>岳阳市林业科学研究所</t>
    </r>
  </si>
  <si>
    <r>
      <rPr>
        <sz val="10"/>
        <rFont val="仿宋_GB2312"/>
        <family val="3"/>
        <charset val="134"/>
      </rPr>
      <t>岳阳市本级</t>
    </r>
  </si>
  <si>
    <r>
      <rPr>
        <sz val="10"/>
        <rFont val="仿宋_GB2312"/>
        <family val="3"/>
        <charset val="134"/>
      </rPr>
      <t>岳阳市本级及所辖区</t>
    </r>
    <phoneticPr fontId="3" type="noConversion"/>
  </si>
  <si>
    <r>
      <rPr>
        <b/>
        <sz val="10"/>
        <rFont val="仿宋_GB2312"/>
        <family val="3"/>
        <charset val="134"/>
      </rPr>
      <t>岳阳市小计</t>
    </r>
  </si>
  <si>
    <r>
      <rPr>
        <b/>
        <sz val="10"/>
        <rFont val="仿宋_GB2312"/>
        <family val="3"/>
        <charset val="134"/>
      </rPr>
      <t>岳阳市</t>
    </r>
  </si>
  <si>
    <r>
      <rPr>
        <sz val="10"/>
        <rFont val="仿宋_GB2312"/>
        <family val="3"/>
        <charset val="134"/>
      </rPr>
      <t>城步县</t>
    </r>
  </si>
  <si>
    <r>
      <rPr>
        <sz val="10"/>
        <rFont val="仿宋_GB2312"/>
        <family val="3"/>
        <charset val="134"/>
      </rPr>
      <t>邵阳县</t>
    </r>
    <phoneticPr fontId="3" type="noConversion"/>
  </si>
  <si>
    <r>
      <rPr>
        <b/>
        <sz val="10"/>
        <rFont val="仿宋_GB2312"/>
        <family val="3"/>
        <charset val="134"/>
      </rPr>
      <t>邵阳县小计</t>
    </r>
    <phoneticPr fontId="3" type="noConversion"/>
  </si>
  <si>
    <r>
      <rPr>
        <sz val="10"/>
        <rFont val="仿宋_GB2312"/>
        <family val="3"/>
        <charset val="134"/>
      </rPr>
      <t>新宁县</t>
    </r>
  </si>
  <si>
    <r>
      <rPr>
        <sz val="10"/>
        <rFont val="仿宋_GB2312"/>
        <family val="3"/>
        <charset val="134"/>
      </rPr>
      <t>洞口县</t>
    </r>
  </si>
  <si>
    <r>
      <rPr>
        <sz val="10"/>
        <rFont val="仿宋_GB2312"/>
        <family val="3"/>
        <charset val="134"/>
      </rPr>
      <t>武冈市</t>
    </r>
  </si>
  <si>
    <r>
      <rPr>
        <sz val="10"/>
        <rFont val="仿宋_GB2312"/>
        <family val="3"/>
        <charset val="134"/>
      </rPr>
      <t>隆回县</t>
    </r>
  </si>
  <si>
    <r>
      <rPr>
        <sz val="10"/>
        <rFont val="仿宋_GB2312"/>
        <family val="3"/>
        <charset val="134"/>
      </rPr>
      <t>新邵县大形山林场林</t>
    </r>
  </si>
  <si>
    <r>
      <rPr>
        <sz val="10"/>
        <rFont val="仿宋_GB2312"/>
        <family val="3"/>
        <charset val="134"/>
      </rPr>
      <t>新邵县</t>
    </r>
    <phoneticPr fontId="3" type="noConversion"/>
  </si>
  <si>
    <r>
      <rPr>
        <b/>
        <sz val="10"/>
        <rFont val="仿宋_GB2312"/>
        <family val="3"/>
        <charset val="134"/>
      </rPr>
      <t>新邵县小计</t>
    </r>
    <phoneticPr fontId="3" type="noConversion"/>
  </si>
  <si>
    <r>
      <rPr>
        <sz val="10"/>
        <rFont val="仿宋_GB2312"/>
        <family val="3"/>
        <charset val="134"/>
      </rPr>
      <t>猪婆山国有林场</t>
    </r>
  </si>
  <si>
    <r>
      <rPr>
        <sz val="10"/>
        <rFont val="仿宋_GB2312"/>
        <family val="3"/>
        <charset val="134"/>
      </rPr>
      <t>邵东市</t>
    </r>
    <phoneticPr fontId="3" type="noConversion"/>
  </si>
  <si>
    <r>
      <rPr>
        <b/>
        <sz val="10"/>
        <rFont val="仿宋_GB2312"/>
        <family val="3"/>
        <charset val="134"/>
      </rPr>
      <t>邵东市小计</t>
    </r>
    <phoneticPr fontId="3" type="noConversion"/>
  </si>
  <si>
    <r>
      <rPr>
        <sz val="10"/>
        <rFont val="仿宋_GB2312"/>
        <family val="3"/>
        <charset val="134"/>
      </rPr>
      <t>大祥区</t>
    </r>
  </si>
  <si>
    <r>
      <rPr>
        <sz val="10"/>
        <rFont val="仿宋_GB2312"/>
        <family val="3"/>
        <charset val="134"/>
      </rPr>
      <t>双清区</t>
    </r>
  </si>
  <si>
    <r>
      <rPr>
        <sz val="10"/>
        <rFont val="仿宋_GB2312"/>
        <family val="3"/>
        <charset val="134"/>
      </rPr>
      <t>宝庆森林公园管理所</t>
    </r>
  </si>
  <si>
    <r>
      <rPr>
        <sz val="10"/>
        <rFont val="仿宋_GB2312"/>
        <family val="3"/>
        <charset val="134"/>
      </rPr>
      <t>邵阳市本级</t>
    </r>
  </si>
  <si>
    <r>
      <rPr>
        <sz val="10"/>
        <rFont val="仿宋_GB2312"/>
        <family val="3"/>
        <charset val="134"/>
      </rPr>
      <t>邵阳市本级及所辖区</t>
    </r>
    <phoneticPr fontId="3" type="noConversion"/>
  </si>
  <si>
    <r>
      <rPr>
        <b/>
        <sz val="10"/>
        <rFont val="仿宋_GB2312"/>
        <family val="3"/>
        <charset val="134"/>
      </rPr>
      <t>邵阳市小计</t>
    </r>
  </si>
  <si>
    <r>
      <rPr>
        <b/>
        <sz val="10"/>
        <rFont val="仿宋_GB2312"/>
        <family val="3"/>
        <charset val="134"/>
      </rPr>
      <t>邵阳市</t>
    </r>
  </si>
  <si>
    <r>
      <rPr>
        <sz val="10"/>
        <rFont val="仿宋_GB2312"/>
        <family val="3"/>
        <charset val="134"/>
      </rPr>
      <t>国有五峰仙林场</t>
    </r>
  </si>
  <si>
    <r>
      <rPr>
        <sz val="10"/>
        <rFont val="仿宋_GB2312"/>
        <family val="3"/>
        <charset val="134"/>
      </rPr>
      <t>耒阳市国有苗圃</t>
    </r>
  </si>
  <si>
    <r>
      <rPr>
        <sz val="10"/>
        <rFont val="仿宋_GB2312"/>
        <family val="3"/>
        <charset val="134"/>
      </rPr>
      <t>耒阳市</t>
    </r>
    <phoneticPr fontId="3" type="noConversion"/>
  </si>
  <si>
    <r>
      <rPr>
        <b/>
        <sz val="10"/>
        <rFont val="仿宋_GB2312"/>
        <family val="3"/>
        <charset val="134"/>
      </rPr>
      <t>耒阳市小计</t>
    </r>
    <phoneticPr fontId="3" type="noConversion"/>
  </si>
  <si>
    <r>
      <rPr>
        <sz val="10"/>
        <rFont val="仿宋_GB2312"/>
        <family val="3"/>
        <charset val="134"/>
      </rPr>
      <t>祁东县</t>
    </r>
    <phoneticPr fontId="3" type="noConversion"/>
  </si>
  <si>
    <r>
      <rPr>
        <b/>
        <sz val="10"/>
        <rFont val="仿宋_GB2312"/>
        <family val="3"/>
        <charset val="134"/>
      </rPr>
      <t>祁东县小计</t>
    </r>
    <phoneticPr fontId="3" type="noConversion"/>
  </si>
  <si>
    <r>
      <rPr>
        <sz val="10"/>
        <rFont val="仿宋_GB2312"/>
        <family val="3"/>
        <charset val="134"/>
      </rPr>
      <t>天堂山森林公园</t>
    </r>
  </si>
  <si>
    <r>
      <rPr>
        <sz val="10"/>
        <rFont val="仿宋_GB2312"/>
        <family val="3"/>
        <charset val="134"/>
      </rPr>
      <t>常宁市</t>
    </r>
    <phoneticPr fontId="3" type="noConversion"/>
  </si>
  <si>
    <r>
      <rPr>
        <b/>
        <sz val="10"/>
        <rFont val="仿宋_GB2312"/>
        <family val="3"/>
        <charset val="134"/>
      </rPr>
      <t>常宁市小计</t>
    </r>
    <phoneticPr fontId="3" type="noConversion"/>
  </si>
  <si>
    <r>
      <rPr>
        <sz val="10"/>
        <rFont val="仿宋_GB2312"/>
        <family val="3"/>
        <charset val="134"/>
      </rPr>
      <t>衡东县</t>
    </r>
    <phoneticPr fontId="3" type="noConversion"/>
  </si>
  <si>
    <r>
      <rPr>
        <b/>
        <sz val="10"/>
        <rFont val="仿宋_GB2312"/>
        <family val="3"/>
        <charset val="134"/>
      </rPr>
      <t>衡东县小计</t>
    </r>
    <phoneticPr fontId="3" type="noConversion"/>
  </si>
  <si>
    <r>
      <rPr>
        <sz val="10"/>
        <rFont val="仿宋_GB2312"/>
        <family val="3"/>
        <charset val="134"/>
      </rPr>
      <t>衡山县</t>
    </r>
    <phoneticPr fontId="3" type="noConversion"/>
  </si>
  <si>
    <r>
      <rPr>
        <b/>
        <sz val="10"/>
        <rFont val="仿宋_GB2312"/>
        <family val="3"/>
        <charset val="134"/>
      </rPr>
      <t>衡山县小计</t>
    </r>
    <phoneticPr fontId="3" type="noConversion"/>
  </si>
  <si>
    <r>
      <rPr>
        <sz val="10"/>
        <rFont val="仿宋_GB2312"/>
        <family val="3"/>
        <charset val="134"/>
      </rPr>
      <t>国有苗圃</t>
    </r>
  </si>
  <si>
    <r>
      <rPr>
        <sz val="10"/>
        <rFont val="仿宋_GB2312"/>
        <family val="3"/>
        <charset val="134"/>
      </rPr>
      <t>衡阳县</t>
    </r>
    <phoneticPr fontId="3" type="noConversion"/>
  </si>
  <si>
    <r>
      <rPr>
        <b/>
        <sz val="10"/>
        <rFont val="仿宋_GB2312"/>
        <family val="3"/>
        <charset val="134"/>
      </rPr>
      <t>衡阳县小计</t>
    </r>
    <phoneticPr fontId="3" type="noConversion"/>
  </si>
  <si>
    <r>
      <rPr>
        <sz val="10"/>
        <rFont val="仿宋_GB2312"/>
        <family val="3"/>
        <charset val="134"/>
      </rPr>
      <t>江口鸟洲管理处</t>
    </r>
  </si>
  <si>
    <r>
      <rPr>
        <sz val="10"/>
        <rFont val="仿宋_GB2312"/>
        <family val="3"/>
        <charset val="134"/>
      </rPr>
      <t>衡南县</t>
    </r>
    <phoneticPr fontId="3" type="noConversion"/>
  </si>
  <si>
    <r>
      <rPr>
        <b/>
        <sz val="10"/>
        <rFont val="仿宋_GB2312"/>
        <family val="3"/>
        <charset val="134"/>
      </rPr>
      <t>衡南县小计</t>
    </r>
    <phoneticPr fontId="3" type="noConversion"/>
  </si>
  <si>
    <r>
      <rPr>
        <sz val="10"/>
        <rFont val="仿宋_GB2312"/>
        <family val="3"/>
        <charset val="134"/>
      </rPr>
      <t>南岳区</t>
    </r>
  </si>
  <si>
    <r>
      <rPr>
        <b/>
        <sz val="10"/>
        <rFont val="仿宋_GB2312"/>
        <family val="3"/>
        <charset val="134"/>
      </rPr>
      <t>衡阳市本级及所辖区</t>
    </r>
  </si>
  <si>
    <r>
      <rPr>
        <b/>
        <sz val="10"/>
        <rFont val="仿宋_GB2312"/>
        <family val="3"/>
        <charset val="134"/>
      </rPr>
      <t>衡阳市小计</t>
    </r>
  </si>
  <si>
    <r>
      <rPr>
        <b/>
        <sz val="10"/>
        <rFont val="仿宋_GB2312"/>
        <family val="3"/>
        <charset val="134"/>
      </rPr>
      <t>衡阳市</t>
    </r>
  </si>
  <si>
    <r>
      <rPr>
        <sz val="10"/>
        <rFont val="仿宋_GB2312"/>
        <family val="3"/>
        <charset val="134"/>
      </rPr>
      <t>韶山市</t>
    </r>
  </si>
  <si>
    <r>
      <rPr>
        <sz val="10"/>
        <rFont val="仿宋_GB2312"/>
        <family val="3"/>
        <charset val="134"/>
      </rPr>
      <t>湘乡市褒忠山国有林场</t>
    </r>
  </si>
  <si>
    <r>
      <rPr>
        <sz val="10"/>
        <rFont val="仿宋_GB2312"/>
        <family val="3"/>
        <charset val="134"/>
      </rPr>
      <t>湘乡市</t>
    </r>
    <phoneticPr fontId="3" type="noConversion"/>
  </si>
  <si>
    <r>
      <rPr>
        <b/>
        <sz val="10"/>
        <rFont val="仿宋_GB2312"/>
        <family val="3"/>
        <charset val="134"/>
      </rPr>
      <t>湘乡市小计</t>
    </r>
    <phoneticPr fontId="3" type="noConversion"/>
  </si>
  <si>
    <r>
      <rPr>
        <sz val="10"/>
        <rFont val="仿宋_GB2312"/>
        <family val="3"/>
        <charset val="134"/>
      </rPr>
      <t>湘潭县</t>
    </r>
  </si>
  <si>
    <r>
      <rPr>
        <sz val="10"/>
        <rFont val="仿宋_GB2312"/>
        <family val="3"/>
        <charset val="134"/>
      </rPr>
      <t>雨湖区</t>
    </r>
  </si>
  <si>
    <r>
      <rPr>
        <sz val="10"/>
        <rFont val="仿宋_GB2312"/>
        <family val="3"/>
        <charset val="134"/>
      </rPr>
      <t>湘潭市金鸡岭国有林场</t>
    </r>
  </si>
  <si>
    <r>
      <rPr>
        <sz val="10"/>
        <rFont val="仿宋_GB2312"/>
        <family val="3"/>
        <charset val="134"/>
      </rPr>
      <t>湘潭市林业综合服务中心</t>
    </r>
  </si>
  <si>
    <t>湘潭市本级</t>
    <phoneticPr fontId="3" type="noConversion"/>
  </si>
  <si>
    <r>
      <rPr>
        <b/>
        <sz val="10"/>
        <rFont val="仿宋_GB2312"/>
        <family val="3"/>
        <charset val="134"/>
      </rPr>
      <t>湘潭市本级及所辖区</t>
    </r>
  </si>
  <si>
    <r>
      <rPr>
        <b/>
        <sz val="10"/>
        <rFont val="仿宋_GB2312"/>
        <family val="3"/>
        <charset val="134"/>
      </rPr>
      <t>湘潭市小计</t>
    </r>
  </si>
  <si>
    <r>
      <rPr>
        <b/>
        <sz val="10"/>
        <rFont val="仿宋_GB2312"/>
        <family val="3"/>
        <charset val="134"/>
      </rPr>
      <t>湘潭市</t>
    </r>
  </si>
  <si>
    <r>
      <rPr>
        <sz val="10"/>
        <rFont val="仿宋_GB2312"/>
        <family val="3"/>
        <charset val="134"/>
      </rPr>
      <t>桃源洞林场</t>
    </r>
  </si>
  <si>
    <r>
      <rPr>
        <sz val="10"/>
        <rFont val="仿宋_GB2312"/>
        <family val="3"/>
        <charset val="134"/>
      </rPr>
      <t>炎陵县</t>
    </r>
    <phoneticPr fontId="3" type="noConversion"/>
  </si>
  <si>
    <r>
      <rPr>
        <b/>
        <sz val="10"/>
        <rFont val="仿宋_GB2312"/>
        <family val="3"/>
        <charset val="134"/>
      </rPr>
      <t>炎陵县小计</t>
    </r>
    <phoneticPr fontId="3" type="noConversion"/>
  </si>
  <si>
    <r>
      <rPr>
        <sz val="10"/>
        <rFont val="仿宋_GB2312"/>
        <family val="3"/>
        <charset val="134"/>
      </rPr>
      <t>二铺苗圃</t>
    </r>
  </si>
  <si>
    <r>
      <rPr>
        <sz val="10"/>
        <rFont val="仿宋_GB2312"/>
        <family val="3"/>
        <charset val="134"/>
      </rPr>
      <t>茶陵县</t>
    </r>
  </si>
  <si>
    <r>
      <rPr>
        <sz val="10"/>
        <rFont val="仿宋_GB2312"/>
        <family val="3"/>
        <charset val="134"/>
      </rPr>
      <t>攸县黄丰桥林场</t>
    </r>
  </si>
  <si>
    <r>
      <rPr>
        <sz val="10"/>
        <rFont val="仿宋_GB2312"/>
        <family val="3"/>
        <charset val="134"/>
      </rPr>
      <t>攸县</t>
    </r>
    <phoneticPr fontId="3" type="noConversion"/>
  </si>
  <si>
    <r>
      <rPr>
        <b/>
        <sz val="10"/>
        <rFont val="仿宋_GB2312"/>
        <family val="3"/>
        <charset val="134"/>
      </rPr>
      <t>攸县小计</t>
    </r>
    <phoneticPr fontId="3" type="noConversion"/>
  </si>
  <si>
    <r>
      <rPr>
        <sz val="10"/>
        <rFont val="仿宋_GB2312"/>
        <family val="3"/>
        <charset val="134"/>
      </rPr>
      <t>醴陵市</t>
    </r>
    <phoneticPr fontId="3" type="noConversion"/>
  </si>
  <si>
    <r>
      <rPr>
        <b/>
        <sz val="10"/>
        <rFont val="仿宋_GB2312"/>
        <family val="3"/>
        <charset val="134"/>
      </rPr>
      <t>醴陵市小计</t>
    </r>
    <phoneticPr fontId="3" type="noConversion"/>
  </si>
  <si>
    <r>
      <rPr>
        <sz val="10"/>
        <rFont val="仿宋_GB2312"/>
        <family val="3"/>
        <charset val="134"/>
      </rPr>
      <t>区农林局</t>
    </r>
  </si>
  <si>
    <r>
      <rPr>
        <sz val="10"/>
        <rFont val="仿宋_GB2312"/>
        <family val="3"/>
        <charset val="134"/>
      </rPr>
      <t>渌口区</t>
    </r>
  </si>
  <si>
    <r>
      <rPr>
        <sz val="10"/>
        <rFont val="仿宋_GB2312"/>
        <family val="3"/>
        <charset val="134"/>
      </rPr>
      <t>荷塘区</t>
    </r>
  </si>
  <si>
    <r>
      <rPr>
        <b/>
        <sz val="10"/>
        <rFont val="仿宋_GB2312"/>
        <family val="3"/>
        <charset val="134"/>
      </rPr>
      <t>株洲市本级及所辖区</t>
    </r>
  </si>
  <si>
    <r>
      <rPr>
        <b/>
        <sz val="10"/>
        <rFont val="仿宋_GB2312"/>
        <family val="3"/>
        <charset val="134"/>
      </rPr>
      <t>株洲市小计</t>
    </r>
  </si>
  <si>
    <r>
      <rPr>
        <b/>
        <sz val="10"/>
        <rFont val="仿宋_GB2312"/>
        <family val="3"/>
        <charset val="134"/>
      </rPr>
      <t>株洲市</t>
    </r>
  </si>
  <si>
    <r>
      <rPr>
        <sz val="10"/>
        <rFont val="仿宋_GB2312"/>
        <family val="3"/>
        <charset val="134"/>
      </rPr>
      <t>宁乡市</t>
    </r>
  </si>
  <si>
    <r>
      <rPr>
        <sz val="10"/>
        <rFont val="仿宋_GB2312"/>
        <family val="3"/>
        <charset val="134"/>
      </rPr>
      <t>浏阳湖国有林场</t>
    </r>
  </si>
  <si>
    <r>
      <rPr>
        <sz val="10"/>
        <rFont val="仿宋_GB2312"/>
        <family val="3"/>
        <charset val="134"/>
      </rPr>
      <t>大围山森林公园</t>
    </r>
  </si>
  <si>
    <r>
      <rPr>
        <sz val="10"/>
        <rFont val="仿宋_GB2312"/>
        <family val="3"/>
        <charset val="134"/>
      </rPr>
      <t>市竹子埚林场</t>
    </r>
  </si>
  <si>
    <r>
      <rPr>
        <sz val="10"/>
        <rFont val="仿宋_GB2312"/>
        <family val="3"/>
        <charset val="134"/>
      </rPr>
      <t>浏阳市</t>
    </r>
  </si>
  <si>
    <r>
      <rPr>
        <b/>
        <sz val="10"/>
        <rFont val="仿宋_GB2312"/>
        <family val="3"/>
        <charset val="134"/>
      </rPr>
      <t>浏阳市小计</t>
    </r>
    <phoneticPr fontId="3" type="noConversion"/>
  </si>
  <si>
    <r>
      <rPr>
        <sz val="10"/>
        <rFont val="仿宋_GB2312"/>
        <family val="3"/>
        <charset val="134"/>
      </rPr>
      <t>岳麓区</t>
    </r>
  </si>
  <si>
    <r>
      <rPr>
        <sz val="10"/>
        <rFont val="仿宋_GB2312"/>
        <family val="3"/>
        <charset val="134"/>
      </rPr>
      <t>天心区</t>
    </r>
  </si>
  <si>
    <r>
      <rPr>
        <sz val="10"/>
        <rFont val="仿宋_GB2312"/>
        <family val="3"/>
        <charset val="134"/>
      </rPr>
      <t>长沙市林业局</t>
    </r>
  </si>
  <si>
    <t>长沙市本级</t>
    <phoneticPr fontId="3" type="noConversion"/>
  </si>
  <si>
    <r>
      <rPr>
        <b/>
        <sz val="10"/>
        <rFont val="仿宋_GB2312"/>
        <family val="3"/>
        <charset val="134"/>
      </rPr>
      <t>长沙市本级及所辖区</t>
    </r>
  </si>
  <si>
    <r>
      <rPr>
        <b/>
        <sz val="10"/>
        <rFont val="仿宋_GB2312"/>
        <family val="3"/>
        <charset val="134"/>
      </rPr>
      <t>长沙市小计</t>
    </r>
  </si>
  <si>
    <r>
      <rPr>
        <b/>
        <sz val="10"/>
        <rFont val="仿宋_GB2312"/>
        <family val="3"/>
        <charset val="134"/>
      </rPr>
      <t>长沙市</t>
    </r>
  </si>
  <si>
    <r>
      <rPr>
        <b/>
        <sz val="10"/>
        <rFont val="仿宋_GB2312"/>
        <family val="3"/>
        <charset val="134"/>
      </rPr>
      <t>总计</t>
    </r>
  </si>
  <si>
    <r>
      <rPr>
        <sz val="10"/>
        <rFont val="黑体"/>
        <family val="3"/>
        <charset val="134"/>
      </rPr>
      <t>项目承担单位</t>
    </r>
  </si>
  <si>
    <r>
      <rPr>
        <sz val="10"/>
        <rFont val="黑体"/>
        <family val="3"/>
        <charset val="134"/>
      </rPr>
      <t>项目类
别编码</t>
    </r>
  </si>
  <si>
    <r>
      <rPr>
        <sz val="10"/>
        <rFont val="黑体"/>
        <family val="3"/>
        <charset val="134"/>
      </rPr>
      <t>政府经济
科目编码</t>
    </r>
  </si>
  <si>
    <r>
      <rPr>
        <sz val="10"/>
        <rFont val="黑体"/>
        <family val="3"/>
        <charset val="134"/>
      </rPr>
      <t>功能科
目编码</t>
    </r>
  </si>
  <si>
    <r>
      <rPr>
        <sz val="10"/>
        <rFont val="黑体"/>
        <family val="3"/>
        <charset val="134"/>
      </rPr>
      <t>金额（万元）</t>
    </r>
  </si>
  <si>
    <r>
      <rPr>
        <sz val="10"/>
        <rFont val="黑体"/>
        <family val="3"/>
        <charset val="134"/>
      </rPr>
      <t>县市区</t>
    </r>
    <r>
      <rPr>
        <sz val="10"/>
        <rFont val="Times New Roman"/>
        <family val="1"/>
      </rPr>
      <t>/</t>
    </r>
    <r>
      <rPr>
        <sz val="10"/>
        <rFont val="黑体"/>
        <family val="3"/>
        <charset val="134"/>
      </rPr>
      <t>单位</t>
    </r>
  </si>
  <si>
    <r>
      <rPr>
        <sz val="10"/>
        <rFont val="黑体"/>
        <family val="3"/>
        <charset val="134"/>
      </rPr>
      <t>市州</t>
    </r>
  </si>
  <si>
    <t>2020年第三批中央林业改革发展资金（林业防灾减灾）明细表</t>
    <phoneticPr fontId="3" type="noConversion"/>
  </si>
  <si>
    <r>
      <rPr>
        <sz val="12"/>
        <rFont val="宋体"/>
        <family val="3"/>
        <charset val="134"/>
      </rPr>
      <t>附件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：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</si>
</sst>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0_);[Red]\(0.00\)"/>
  </numFmts>
  <fonts count="12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9"/>
      <name val="宋体"/>
      <family val="3"/>
      <charset val="134"/>
    </font>
    <font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name val="仿宋_GB2312"/>
      <family val="3"/>
      <charset val="134"/>
    </font>
    <font>
      <b/>
      <sz val="10"/>
      <name val="Times New Roman"/>
      <family val="1"/>
    </font>
    <font>
      <b/>
      <sz val="10"/>
      <name val="仿宋_GB2312"/>
      <family val="3"/>
      <charset val="134"/>
    </font>
    <font>
      <sz val="10"/>
      <name val="黑体"/>
      <family val="3"/>
      <charset val="134"/>
    </font>
    <font>
      <sz val="18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9">
    <xf numFmtId="0" fontId="0" fillId="0" borderId="0" xfId="0">
      <alignment vertical="center"/>
    </xf>
    <xf numFmtId="176" fontId="2" fillId="0" borderId="0" xfId="0" applyNumberFormat="1" applyFont="1" applyFill="1" applyBorder="1" applyAlignment="1">
      <alignment vertical="center" wrapText="1"/>
    </xf>
    <xf numFmtId="177" fontId="4" fillId="0" borderId="0" xfId="0" applyNumberFormat="1" applyFont="1" applyFill="1" applyBorder="1" applyAlignment="1">
      <alignment horizontal="justify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77" fontId="4" fillId="2" borderId="0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vertical="center" wrapText="1"/>
    </xf>
    <xf numFmtId="178" fontId="4" fillId="0" borderId="0" xfId="0" applyNumberFormat="1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justify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justify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justify" vertical="center" wrapText="1"/>
    </xf>
    <xf numFmtId="176" fontId="11" fillId="0" borderId="5" xfId="0" applyNumberFormat="1" applyFont="1" applyFill="1" applyBorder="1" applyAlignment="1">
      <alignment horizontal="justify" vertical="center" wrapText="1"/>
    </xf>
    <xf numFmtId="176" fontId="11" fillId="0" borderId="5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_西湖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2"/>
  <sheetViews>
    <sheetView tabSelected="1" zoomScale="94" zoomScaleNormal="94" workbookViewId="0">
      <selection activeCell="A2" sqref="A2:G2"/>
    </sheetView>
  </sheetViews>
  <sheetFormatPr defaultColWidth="8.59765625" defaultRowHeight="15.6" x14ac:dyDescent="0.25"/>
  <cols>
    <col min="1" max="1" width="11.296875" style="7" customWidth="1"/>
    <col min="2" max="2" width="20.5" style="7" customWidth="1"/>
    <col min="3" max="3" width="11.19921875" style="6" customWidth="1"/>
    <col min="4" max="4" width="12.19921875" style="5" customWidth="1"/>
    <col min="5" max="5" width="11.19921875" style="4" customWidth="1"/>
    <col min="6" max="6" width="7.19921875" style="3" customWidth="1"/>
    <col min="7" max="7" width="24.19921875" style="2" customWidth="1"/>
    <col min="8" max="16384" width="8.59765625" style="1"/>
  </cols>
  <sheetData>
    <row r="1" spans="1:7" s="1" customFormat="1" ht="16.2" x14ac:dyDescent="0.25">
      <c r="A1" s="7" t="s">
        <v>243</v>
      </c>
      <c r="B1" s="7"/>
      <c r="C1" s="6"/>
      <c r="D1" s="5"/>
      <c r="E1" s="4"/>
      <c r="F1" s="3"/>
      <c r="G1" s="2"/>
    </row>
    <row r="2" spans="1:7" s="1" customFormat="1" ht="37.200000000000003" customHeight="1" x14ac:dyDescent="0.25">
      <c r="A2" s="48" t="s">
        <v>242</v>
      </c>
      <c r="B2" s="48"/>
      <c r="C2" s="48"/>
      <c r="D2" s="48"/>
      <c r="E2" s="48"/>
      <c r="F2" s="48"/>
      <c r="G2" s="47"/>
    </row>
    <row r="3" spans="1:7" s="45" customFormat="1" ht="36.6" customHeight="1" x14ac:dyDescent="0.25">
      <c r="A3" s="36" t="s">
        <v>241</v>
      </c>
      <c r="B3" s="36" t="s">
        <v>240</v>
      </c>
      <c r="C3" s="13" t="s">
        <v>239</v>
      </c>
      <c r="D3" s="10" t="s">
        <v>238</v>
      </c>
      <c r="E3" s="11" t="s">
        <v>237</v>
      </c>
      <c r="F3" s="10" t="s">
        <v>236</v>
      </c>
      <c r="G3" s="46" t="s">
        <v>235</v>
      </c>
    </row>
    <row r="4" spans="1:7" s="8" customFormat="1" ht="30" customHeight="1" x14ac:dyDescent="0.25">
      <c r="A4" s="44" t="s">
        <v>234</v>
      </c>
      <c r="B4" s="44"/>
      <c r="C4" s="17">
        <f>C5+C16+C30+C41+C68+C87+C113+C129+C144+C158+C181+C202+C214+C231</f>
        <v>3033</v>
      </c>
      <c r="D4" s="12"/>
      <c r="E4" s="11"/>
      <c r="F4" s="10"/>
      <c r="G4" s="43"/>
    </row>
    <row r="5" spans="1:7" s="8" customFormat="1" ht="25.05" customHeight="1" x14ac:dyDescent="0.25">
      <c r="A5" s="15" t="s">
        <v>233</v>
      </c>
      <c r="B5" s="18" t="s">
        <v>232</v>
      </c>
      <c r="C5" s="35">
        <v>220</v>
      </c>
      <c r="D5" s="10"/>
      <c r="E5" s="11"/>
      <c r="F5" s="10"/>
      <c r="G5" s="42"/>
    </row>
    <row r="6" spans="1:7" s="8" customFormat="1" ht="25.05" customHeight="1" x14ac:dyDescent="0.25">
      <c r="A6" s="15"/>
      <c r="B6" s="18" t="s">
        <v>231</v>
      </c>
      <c r="C6" s="36">
        <v>50</v>
      </c>
      <c r="D6" s="10">
        <v>2130234</v>
      </c>
      <c r="E6" s="11">
        <v>502</v>
      </c>
      <c r="F6" s="10"/>
      <c r="G6" s="42"/>
    </row>
    <row r="7" spans="1:7" s="8" customFormat="1" ht="25.05" customHeight="1" x14ac:dyDescent="0.25">
      <c r="A7" s="15"/>
      <c r="B7" s="41" t="s">
        <v>230</v>
      </c>
      <c r="C7" s="36">
        <f>20+10</f>
        <v>30</v>
      </c>
      <c r="D7" s="10">
        <v>2130234</v>
      </c>
      <c r="E7" s="11">
        <v>502</v>
      </c>
      <c r="F7" s="10">
        <v>2001</v>
      </c>
      <c r="G7" s="9" t="s">
        <v>229</v>
      </c>
    </row>
    <row r="8" spans="1:7" s="8" customFormat="1" ht="25.05" customHeight="1" x14ac:dyDescent="0.25">
      <c r="A8" s="15"/>
      <c r="B8" s="14" t="s">
        <v>228</v>
      </c>
      <c r="C8" s="36">
        <v>10</v>
      </c>
      <c r="D8" s="10">
        <v>2130234</v>
      </c>
      <c r="E8" s="11">
        <v>502</v>
      </c>
      <c r="F8" s="10">
        <v>2001</v>
      </c>
      <c r="G8" s="9" t="s">
        <v>215</v>
      </c>
    </row>
    <row r="9" spans="1:7" s="8" customFormat="1" ht="25.05" customHeight="1" x14ac:dyDescent="0.25">
      <c r="A9" s="15"/>
      <c r="B9" s="14" t="s">
        <v>227</v>
      </c>
      <c r="C9" s="36">
        <v>10</v>
      </c>
      <c r="D9" s="10">
        <v>2130234</v>
      </c>
      <c r="E9" s="11">
        <v>502</v>
      </c>
      <c r="F9" s="10">
        <v>2001</v>
      </c>
      <c r="G9" s="9" t="s">
        <v>215</v>
      </c>
    </row>
    <row r="10" spans="1:7" s="8" customFormat="1" ht="25.05" customHeight="1" x14ac:dyDescent="0.25">
      <c r="A10" s="15"/>
      <c r="B10" s="18" t="s">
        <v>226</v>
      </c>
      <c r="C10" s="35">
        <v>130</v>
      </c>
      <c r="D10" s="10"/>
      <c r="E10" s="11"/>
      <c r="F10" s="10"/>
      <c r="G10" s="9"/>
    </row>
    <row r="11" spans="1:7" s="8" customFormat="1" ht="25.05" customHeight="1" x14ac:dyDescent="0.25">
      <c r="A11" s="15"/>
      <c r="B11" s="22" t="s">
        <v>225</v>
      </c>
      <c r="C11" s="36">
        <v>10</v>
      </c>
      <c r="D11" s="10">
        <v>2130234</v>
      </c>
      <c r="E11" s="11">
        <v>502</v>
      </c>
      <c r="F11" s="10">
        <v>2001</v>
      </c>
      <c r="G11" s="9" t="s">
        <v>224</v>
      </c>
    </row>
    <row r="12" spans="1:7" s="8" customFormat="1" ht="25.05" customHeight="1" x14ac:dyDescent="0.25">
      <c r="A12" s="15"/>
      <c r="B12" s="22"/>
      <c r="C12" s="36">
        <v>10</v>
      </c>
      <c r="D12" s="10">
        <v>2130234</v>
      </c>
      <c r="E12" s="11">
        <v>502</v>
      </c>
      <c r="F12" s="10">
        <v>2001</v>
      </c>
      <c r="G12" s="9" t="s">
        <v>223</v>
      </c>
    </row>
    <row r="13" spans="1:7" s="8" customFormat="1" ht="25.05" customHeight="1" x14ac:dyDescent="0.25">
      <c r="A13" s="15"/>
      <c r="B13" s="22"/>
      <c r="C13" s="36">
        <v>100</v>
      </c>
      <c r="D13" s="10">
        <v>2130234</v>
      </c>
      <c r="E13" s="11">
        <v>502</v>
      </c>
      <c r="F13" s="10">
        <v>2001</v>
      </c>
      <c r="G13" s="9" t="s">
        <v>15</v>
      </c>
    </row>
    <row r="14" spans="1:7" s="8" customFormat="1" ht="25.05" customHeight="1" x14ac:dyDescent="0.25">
      <c r="A14" s="15"/>
      <c r="B14" s="22"/>
      <c r="C14" s="36">
        <v>10</v>
      </c>
      <c r="D14" s="10">
        <v>2130234</v>
      </c>
      <c r="E14" s="11">
        <v>502</v>
      </c>
      <c r="F14" s="10">
        <v>2001</v>
      </c>
      <c r="G14" s="9" t="s">
        <v>222</v>
      </c>
    </row>
    <row r="15" spans="1:7" s="8" customFormat="1" ht="25.05" customHeight="1" x14ac:dyDescent="0.25">
      <c r="A15" s="15"/>
      <c r="B15" s="14" t="s">
        <v>221</v>
      </c>
      <c r="C15" s="36">
        <v>40</v>
      </c>
      <c r="D15" s="10">
        <v>2130234</v>
      </c>
      <c r="E15" s="11">
        <v>502</v>
      </c>
      <c r="F15" s="10">
        <v>2001</v>
      </c>
      <c r="G15" s="9" t="s">
        <v>15</v>
      </c>
    </row>
    <row r="16" spans="1:7" s="8" customFormat="1" ht="25.05" customHeight="1" x14ac:dyDescent="0.25">
      <c r="A16" s="15" t="s">
        <v>220</v>
      </c>
      <c r="B16" s="18" t="s">
        <v>219</v>
      </c>
      <c r="C16" s="35">
        <f>130+10</f>
        <v>140</v>
      </c>
      <c r="D16" s="10"/>
      <c r="E16" s="11"/>
      <c r="F16" s="10"/>
      <c r="G16" s="16"/>
    </row>
    <row r="17" spans="1:7" s="8" customFormat="1" ht="25.05" customHeight="1" x14ac:dyDescent="0.25">
      <c r="A17" s="15"/>
      <c r="B17" s="18" t="s">
        <v>218</v>
      </c>
      <c r="C17" s="36">
        <v>20</v>
      </c>
      <c r="D17" s="10">
        <v>2130234</v>
      </c>
      <c r="E17" s="11">
        <v>502</v>
      </c>
      <c r="F17" s="10"/>
      <c r="G17" s="16"/>
    </row>
    <row r="18" spans="1:7" s="8" customFormat="1" ht="25.05" customHeight="1" x14ac:dyDescent="0.25">
      <c r="A18" s="15"/>
      <c r="B18" s="14" t="s">
        <v>217</v>
      </c>
      <c r="C18" s="36">
        <v>20</v>
      </c>
      <c r="D18" s="10">
        <v>2130234</v>
      </c>
      <c r="E18" s="11">
        <v>502</v>
      </c>
      <c r="F18" s="10">
        <v>2001</v>
      </c>
      <c r="G18" s="9" t="s">
        <v>215</v>
      </c>
    </row>
    <row r="19" spans="1:7" s="8" customFormat="1" ht="25.05" customHeight="1" x14ac:dyDescent="0.25">
      <c r="A19" s="15"/>
      <c r="B19" s="14" t="s">
        <v>216</v>
      </c>
      <c r="C19" s="36">
        <v>10</v>
      </c>
      <c r="D19" s="10">
        <v>2130234</v>
      </c>
      <c r="E19" s="11">
        <v>502</v>
      </c>
      <c r="F19" s="10">
        <v>2001</v>
      </c>
      <c r="G19" s="9" t="s">
        <v>215</v>
      </c>
    </row>
    <row r="20" spans="1:7" s="8" customFormat="1" ht="25.05" customHeight="1" x14ac:dyDescent="0.25">
      <c r="A20" s="15"/>
      <c r="B20" s="18" t="s">
        <v>214</v>
      </c>
      <c r="C20" s="35">
        <v>30</v>
      </c>
      <c r="D20" s="10"/>
      <c r="E20" s="11"/>
      <c r="F20" s="10"/>
      <c r="G20" s="9"/>
    </row>
    <row r="21" spans="1:7" s="8" customFormat="1" ht="25.05" customHeight="1" x14ac:dyDescent="0.25">
      <c r="A21" s="15"/>
      <c r="B21" s="22" t="s">
        <v>213</v>
      </c>
      <c r="C21" s="36">
        <v>20</v>
      </c>
      <c r="D21" s="10">
        <v>2130234</v>
      </c>
      <c r="E21" s="11">
        <v>502</v>
      </c>
      <c r="F21" s="10">
        <v>2001</v>
      </c>
      <c r="G21" s="9" t="s">
        <v>15</v>
      </c>
    </row>
    <row r="22" spans="1:7" s="8" customFormat="1" ht="25.05" customHeight="1" x14ac:dyDescent="0.25">
      <c r="A22" s="15"/>
      <c r="B22" s="22"/>
      <c r="C22" s="36">
        <v>10</v>
      </c>
      <c r="D22" s="10">
        <v>2130234</v>
      </c>
      <c r="E22" s="11">
        <v>502</v>
      </c>
      <c r="F22" s="10">
        <v>2001</v>
      </c>
      <c r="G22" s="9" t="s">
        <v>80</v>
      </c>
    </row>
    <row r="23" spans="1:7" s="8" customFormat="1" ht="25.05" customHeight="1" x14ac:dyDescent="0.25">
      <c r="A23" s="15"/>
      <c r="B23" s="18" t="s">
        <v>212</v>
      </c>
      <c r="C23" s="35">
        <v>20</v>
      </c>
      <c r="D23" s="10"/>
      <c r="E23" s="11"/>
      <c r="F23" s="10"/>
      <c r="G23" s="9"/>
    </row>
    <row r="24" spans="1:7" s="8" customFormat="1" ht="25.05" customHeight="1" x14ac:dyDescent="0.25">
      <c r="A24" s="15"/>
      <c r="B24" s="22" t="s">
        <v>211</v>
      </c>
      <c r="C24" s="36">
        <v>10</v>
      </c>
      <c r="D24" s="10">
        <v>2130234</v>
      </c>
      <c r="E24" s="11">
        <v>502</v>
      </c>
      <c r="F24" s="10">
        <v>2001</v>
      </c>
      <c r="G24" s="9" t="s">
        <v>210</v>
      </c>
    </row>
    <row r="25" spans="1:7" s="8" customFormat="1" ht="25.05" customHeight="1" x14ac:dyDescent="0.25">
      <c r="A25" s="15"/>
      <c r="B25" s="22"/>
      <c r="C25" s="36">
        <v>10</v>
      </c>
      <c r="D25" s="10">
        <v>2130234</v>
      </c>
      <c r="E25" s="11">
        <v>502</v>
      </c>
      <c r="F25" s="10">
        <v>2001</v>
      </c>
      <c r="G25" s="9" t="s">
        <v>0</v>
      </c>
    </row>
    <row r="26" spans="1:7" s="8" customFormat="1" ht="25.05" customHeight="1" x14ac:dyDescent="0.25">
      <c r="A26" s="15"/>
      <c r="B26" s="14" t="s">
        <v>209</v>
      </c>
      <c r="C26" s="36">
        <v>10</v>
      </c>
      <c r="D26" s="10">
        <v>2130234</v>
      </c>
      <c r="E26" s="11">
        <v>502</v>
      </c>
      <c r="F26" s="10">
        <v>2001</v>
      </c>
      <c r="G26" s="9" t="s">
        <v>208</v>
      </c>
    </row>
    <row r="27" spans="1:7" s="8" customFormat="1" ht="25.05" customHeight="1" x14ac:dyDescent="0.25">
      <c r="A27" s="15"/>
      <c r="B27" s="18" t="s">
        <v>207</v>
      </c>
      <c r="C27" s="35">
        <v>50</v>
      </c>
      <c r="D27" s="10"/>
      <c r="E27" s="11"/>
      <c r="F27" s="10"/>
      <c r="G27" s="9"/>
    </row>
    <row r="28" spans="1:7" s="8" customFormat="1" ht="25.05" customHeight="1" x14ac:dyDescent="0.25">
      <c r="A28" s="15"/>
      <c r="B28" s="22" t="s">
        <v>206</v>
      </c>
      <c r="C28" s="36">
        <v>10</v>
      </c>
      <c r="D28" s="10">
        <v>2130234</v>
      </c>
      <c r="E28" s="11">
        <v>502</v>
      </c>
      <c r="F28" s="10">
        <v>2001</v>
      </c>
      <c r="G28" s="9" t="s">
        <v>205</v>
      </c>
    </row>
    <row r="29" spans="1:7" s="8" customFormat="1" ht="25.05" customHeight="1" x14ac:dyDescent="0.25">
      <c r="A29" s="15"/>
      <c r="B29" s="22"/>
      <c r="C29" s="36">
        <v>40</v>
      </c>
      <c r="D29" s="10">
        <v>2130234</v>
      </c>
      <c r="E29" s="11">
        <v>502</v>
      </c>
      <c r="F29" s="10">
        <v>2001</v>
      </c>
      <c r="G29" s="9" t="s">
        <v>0</v>
      </c>
    </row>
    <row r="30" spans="1:7" s="8" customFormat="1" ht="25.05" customHeight="1" x14ac:dyDescent="0.25">
      <c r="A30" s="15" t="s">
        <v>204</v>
      </c>
      <c r="B30" s="18" t="s">
        <v>203</v>
      </c>
      <c r="C30" s="35">
        <f>120+10</f>
        <v>130</v>
      </c>
      <c r="D30" s="10"/>
      <c r="E30" s="11"/>
      <c r="F30" s="10"/>
      <c r="G30" s="16"/>
    </row>
    <row r="31" spans="1:7" s="8" customFormat="1" ht="25.05" customHeight="1" x14ac:dyDescent="0.25">
      <c r="A31" s="15"/>
      <c r="B31" s="18" t="s">
        <v>202</v>
      </c>
      <c r="C31" s="36">
        <v>30</v>
      </c>
      <c r="D31" s="10">
        <v>2130234</v>
      </c>
      <c r="E31" s="11">
        <v>502</v>
      </c>
      <c r="F31" s="10"/>
      <c r="G31" s="16"/>
    </row>
    <row r="32" spans="1:7" s="8" customFormat="1" ht="25.05" customHeight="1" x14ac:dyDescent="0.25">
      <c r="A32" s="15"/>
      <c r="B32" s="40" t="s">
        <v>201</v>
      </c>
      <c r="C32" s="36">
        <v>10</v>
      </c>
      <c r="D32" s="10">
        <v>2130234</v>
      </c>
      <c r="E32" s="11">
        <v>502</v>
      </c>
      <c r="F32" s="10">
        <v>2001</v>
      </c>
      <c r="G32" s="9" t="s">
        <v>200</v>
      </c>
    </row>
    <row r="33" spans="1:7" s="8" customFormat="1" ht="25.05" customHeight="1" x14ac:dyDescent="0.25">
      <c r="A33" s="15"/>
      <c r="B33" s="22"/>
      <c r="C33" s="36">
        <v>10</v>
      </c>
      <c r="D33" s="10">
        <v>2130234</v>
      </c>
      <c r="E33" s="11">
        <v>502</v>
      </c>
      <c r="F33" s="10">
        <v>2001</v>
      </c>
      <c r="G33" s="9" t="s">
        <v>199</v>
      </c>
    </row>
    <row r="34" spans="1:7" s="8" customFormat="1" ht="25.05" customHeight="1" x14ac:dyDescent="0.25">
      <c r="A34" s="15"/>
      <c r="B34" s="14" t="s">
        <v>198</v>
      </c>
      <c r="C34" s="36">
        <v>10</v>
      </c>
      <c r="D34" s="10">
        <v>2130234</v>
      </c>
      <c r="E34" s="11">
        <v>502</v>
      </c>
      <c r="F34" s="10">
        <v>2001</v>
      </c>
      <c r="G34" s="9" t="s">
        <v>48</v>
      </c>
    </row>
    <row r="35" spans="1:7" s="8" customFormat="1" ht="25.05" customHeight="1" x14ac:dyDescent="0.25">
      <c r="A35" s="15"/>
      <c r="B35" s="14" t="s">
        <v>197</v>
      </c>
      <c r="C35" s="36">
        <v>50</v>
      </c>
      <c r="D35" s="10">
        <v>2130234</v>
      </c>
      <c r="E35" s="11">
        <v>502</v>
      </c>
      <c r="F35" s="10">
        <v>2001</v>
      </c>
      <c r="G35" s="9" t="s">
        <v>0</v>
      </c>
    </row>
    <row r="36" spans="1:7" s="8" customFormat="1" ht="25.05" customHeight="1" x14ac:dyDescent="0.25">
      <c r="A36" s="15"/>
      <c r="B36" s="18" t="s">
        <v>196</v>
      </c>
      <c r="C36" s="35">
        <v>40</v>
      </c>
      <c r="D36" s="10"/>
      <c r="E36" s="11"/>
      <c r="F36" s="10"/>
      <c r="G36" s="9"/>
    </row>
    <row r="37" spans="1:7" s="8" customFormat="1" ht="25.05" customHeight="1" x14ac:dyDescent="0.25">
      <c r="A37" s="15"/>
      <c r="B37" s="22" t="s">
        <v>195</v>
      </c>
      <c r="C37" s="36">
        <v>20</v>
      </c>
      <c r="D37" s="10">
        <v>2130234</v>
      </c>
      <c r="E37" s="11">
        <v>502</v>
      </c>
      <c r="F37" s="10">
        <v>2001</v>
      </c>
      <c r="G37" s="9" t="s">
        <v>15</v>
      </c>
    </row>
    <row r="38" spans="1:7" s="8" customFormat="1" ht="25.05" customHeight="1" x14ac:dyDescent="0.25">
      <c r="A38" s="15"/>
      <c r="B38" s="22"/>
      <c r="C38" s="36">
        <v>10</v>
      </c>
      <c r="D38" s="10">
        <v>2130234</v>
      </c>
      <c r="E38" s="11">
        <v>502</v>
      </c>
      <c r="F38" s="10">
        <v>2001</v>
      </c>
      <c r="G38" s="9" t="s">
        <v>194</v>
      </c>
    </row>
    <row r="39" spans="1:7" s="8" customFormat="1" ht="25.05" customHeight="1" x14ac:dyDescent="0.25">
      <c r="A39" s="15"/>
      <c r="B39" s="22"/>
      <c r="C39" s="36">
        <v>10</v>
      </c>
      <c r="D39" s="10">
        <v>2130234</v>
      </c>
      <c r="E39" s="11">
        <v>502</v>
      </c>
      <c r="F39" s="10">
        <v>2001</v>
      </c>
      <c r="G39" s="9" t="s">
        <v>80</v>
      </c>
    </row>
    <row r="40" spans="1:7" s="8" customFormat="1" ht="25.05" customHeight="1" x14ac:dyDescent="0.25">
      <c r="A40" s="15"/>
      <c r="B40" s="14" t="s">
        <v>193</v>
      </c>
      <c r="C40" s="36">
        <v>10</v>
      </c>
      <c r="D40" s="10">
        <v>2130234</v>
      </c>
      <c r="E40" s="11">
        <v>502</v>
      </c>
      <c r="F40" s="10">
        <v>2001</v>
      </c>
      <c r="G40" s="9" t="s">
        <v>80</v>
      </c>
    </row>
    <row r="41" spans="1:7" s="8" customFormat="1" ht="25.05" customHeight="1" x14ac:dyDescent="0.25">
      <c r="A41" s="39" t="s">
        <v>192</v>
      </c>
      <c r="B41" s="18" t="s">
        <v>191</v>
      </c>
      <c r="C41" s="35">
        <v>265</v>
      </c>
      <c r="D41" s="10"/>
      <c r="E41" s="11"/>
      <c r="F41" s="10"/>
      <c r="G41" s="16"/>
    </row>
    <row r="42" spans="1:7" s="8" customFormat="1" ht="25.05" customHeight="1" x14ac:dyDescent="0.25">
      <c r="A42" s="34"/>
      <c r="B42" s="18" t="s">
        <v>190</v>
      </c>
      <c r="C42" s="36">
        <v>20</v>
      </c>
      <c r="D42" s="10">
        <v>2130234</v>
      </c>
      <c r="E42" s="11">
        <v>502</v>
      </c>
      <c r="F42" s="10"/>
      <c r="G42" s="16"/>
    </row>
    <row r="43" spans="1:7" s="8" customFormat="1" ht="25.05" customHeight="1" x14ac:dyDescent="0.25">
      <c r="A43" s="34"/>
      <c r="B43" s="22" t="s">
        <v>189</v>
      </c>
      <c r="C43" s="36">
        <v>10</v>
      </c>
      <c r="D43" s="10">
        <v>2130234</v>
      </c>
      <c r="E43" s="11">
        <v>502</v>
      </c>
      <c r="F43" s="10">
        <v>2001</v>
      </c>
      <c r="G43" s="9" t="s">
        <v>85</v>
      </c>
    </row>
    <row r="44" spans="1:7" s="8" customFormat="1" ht="25.05" customHeight="1" x14ac:dyDescent="0.25">
      <c r="A44" s="34"/>
      <c r="B44" s="22"/>
      <c r="C44" s="36">
        <v>10</v>
      </c>
      <c r="D44" s="10">
        <v>2130234</v>
      </c>
      <c r="E44" s="11">
        <v>502</v>
      </c>
      <c r="F44" s="10">
        <v>2001</v>
      </c>
      <c r="G44" s="9" t="s">
        <v>48</v>
      </c>
    </row>
    <row r="45" spans="1:7" s="8" customFormat="1" ht="25.05" customHeight="1" x14ac:dyDescent="0.25">
      <c r="A45" s="34"/>
      <c r="B45" s="38" t="s">
        <v>188</v>
      </c>
      <c r="C45" s="35">
        <v>50</v>
      </c>
      <c r="D45" s="10"/>
      <c r="E45" s="11"/>
      <c r="F45" s="10"/>
      <c r="G45" s="9"/>
    </row>
    <row r="46" spans="1:7" s="8" customFormat="1" ht="25.05" customHeight="1" x14ac:dyDescent="0.25">
      <c r="A46" s="34"/>
      <c r="B46" s="27" t="s">
        <v>187</v>
      </c>
      <c r="C46" s="36">
        <v>10</v>
      </c>
      <c r="D46" s="10">
        <v>2130234</v>
      </c>
      <c r="E46" s="11">
        <v>502</v>
      </c>
      <c r="F46" s="10">
        <v>2001</v>
      </c>
      <c r="G46" s="9" t="s">
        <v>186</v>
      </c>
    </row>
    <row r="47" spans="1:7" s="8" customFormat="1" ht="25.05" customHeight="1" x14ac:dyDescent="0.25">
      <c r="A47" s="34"/>
      <c r="B47" s="26"/>
      <c r="C47" s="36">
        <v>40</v>
      </c>
      <c r="D47" s="10">
        <v>2130234</v>
      </c>
      <c r="E47" s="11">
        <v>502</v>
      </c>
      <c r="F47" s="10">
        <v>2001</v>
      </c>
      <c r="G47" s="9" t="s">
        <v>0</v>
      </c>
    </row>
    <row r="48" spans="1:7" s="8" customFormat="1" ht="25.05" customHeight="1" x14ac:dyDescent="0.25">
      <c r="A48" s="34"/>
      <c r="B48" s="37" t="s">
        <v>185</v>
      </c>
      <c r="C48" s="35">
        <v>20</v>
      </c>
      <c r="D48" s="10"/>
      <c r="E48" s="11"/>
      <c r="F48" s="10"/>
      <c r="G48" s="9"/>
    </row>
    <row r="49" spans="1:7" s="8" customFormat="1" ht="25.05" customHeight="1" x14ac:dyDescent="0.25">
      <c r="A49" s="34"/>
      <c r="B49" s="22" t="s">
        <v>184</v>
      </c>
      <c r="C49" s="36">
        <v>10</v>
      </c>
      <c r="D49" s="10">
        <v>2130234</v>
      </c>
      <c r="E49" s="11">
        <v>502</v>
      </c>
      <c r="F49" s="10">
        <v>2001</v>
      </c>
      <c r="G49" s="9" t="s">
        <v>183</v>
      </c>
    </row>
    <row r="50" spans="1:7" s="8" customFormat="1" ht="25.05" customHeight="1" x14ac:dyDescent="0.25">
      <c r="A50" s="34"/>
      <c r="B50" s="22"/>
      <c r="C50" s="36">
        <v>10</v>
      </c>
      <c r="D50" s="10">
        <v>2130234</v>
      </c>
      <c r="E50" s="11">
        <v>502</v>
      </c>
      <c r="F50" s="10">
        <v>2001</v>
      </c>
      <c r="G50" s="9" t="s">
        <v>0</v>
      </c>
    </row>
    <row r="51" spans="1:7" s="8" customFormat="1" ht="25.05" customHeight="1" x14ac:dyDescent="0.25">
      <c r="A51" s="34"/>
      <c r="B51" s="18" t="s">
        <v>182</v>
      </c>
      <c r="C51" s="35">
        <v>30</v>
      </c>
      <c r="D51" s="10"/>
      <c r="E51" s="11"/>
      <c r="F51" s="10"/>
      <c r="G51" s="9"/>
    </row>
    <row r="52" spans="1:7" s="8" customFormat="1" ht="25.05" customHeight="1" x14ac:dyDescent="0.25">
      <c r="A52" s="34"/>
      <c r="B52" s="22" t="s">
        <v>181</v>
      </c>
      <c r="C52" s="36">
        <v>10</v>
      </c>
      <c r="D52" s="10">
        <v>2130234</v>
      </c>
      <c r="E52" s="11">
        <v>502</v>
      </c>
      <c r="F52" s="10">
        <v>2001</v>
      </c>
      <c r="G52" s="9" t="s">
        <v>4</v>
      </c>
    </row>
    <row r="53" spans="1:7" s="8" customFormat="1" ht="25.05" customHeight="1" x14ac:dyDescent="0.25">
      <c r="A53" s="34"/>
      <c r="B53" s="22"/>
      <c r="C53" s="36">
        <v>20</v>
      </c>
      <c r="D53" s="10">
        <v>2130234</v>
      </c>
      <c r="E53" s="11">
        <v>502</v>
      </c>
      <c r="F53" s="10">
        <v>2001</v>
      </c>
      <c r="G53" s="9" t="s">
        <v>0</v>
      </c>
    </row>
    <row r="54" spans="1:7" s="8" customFormat="1" ht="25.05" customHeight="1" x14ac:dyDescent="0.25">
      <c r="A54" s="34"/>
      <c r="B54" s="18" t="s">
        <v>180</v>
      </c>
      <c r="C54" s="35">
        <v>40</v>
      </c>
      <c r="D54" s="10"/>
      <c r="E54" s="11"/>
      <c r="F54" s="10"/>
      <c r="G54" s="9"/>
    </row>
    <row r="55" spans="1:7" s="8" customFormat="1" ht="30" customHeight="1" x14ac:dyDescent="0.25">
      <c r="A55" s="34"/>
      <c r="B55" s="22" t="s">
        <v>179</v>
      </c>
      <c r="C55" s="13">
        <v>10</v>
      </c>
      <c r="D55" s="12">
        <v>2130234</v>
      </c>
      <c r="E55" s="11">
        <v>502</v>
      </c>
      <c r="F55" s="10">
        <v>2001</v>
      </c>
      <c r="G55" s="9" t="s">
        <v>4</v>
      </c>
    </row>
    <row r="56" spans="1:7" s="8" customFormat="1" ht="30" customHeight="1" x14ac:dyDescent="0.25">
      <c r="A56" s="34"/>
      <c r="B56" s="22"/>
      <c r="C56" s="13">
        <v>30</v>
      </c>
      <c r="D56" s="12">
        <v>2130234</v>
      </c>
      <c r="E56" s="11">
        <v>502</v>
      </c>
      <c r="F56" s="10">
        <v>2001</v>
      </c>
      <c r="G56" s="9" t="s">
        <v>0</v>
      </c>
    </row>
    <row r="57" spans="1:7" s="8" customFormat="1" ht="30" customHeight="1" x14ac:dyDescent="0.25">
      <c r="A57" s="34"/>
      <c r="B57" s="18" t="s">
        <v>178</v>
      </c>
      <c r="C57" s="17">
        <v>45</v>
      </c>
      <c r="D57" s="12"/>
      <c r="E57" s="11"/>
      <c r="F57" s="10"/>
      <c r="G57" s="9"/>
    </row>
    <row r="58" spans="1:7" s="8" customFormat="1" ht="30" customHeight="1" x14ac:dyDescent="0.25">
      <c r="A58" s="34"/>
      <c r="B58" s="22" t="s">
        <v>177</v>
      </c>
      <c r="C58" s="13">
        <v>10</v>
      </c>
      <c r="D58" s="12">
        <v>2130234</v>
      </c>
      <c r="E58" s="11">
        <v>502</v>
      </c>
      <c r="F58" s="10">
        <v>2001</v>
      </c>
      <c r="G58" s="9" t="s">
        <v>80</v>
      </c>
    </row>
    <row r="59" spans="1:7" s="8" customFormat="1" ht="30" customHeight="1" x14ac:dyDescent="0.25">
      <c r="A59" s="34"/>
      <c r="B59" s="22"/>
      <c r="C59" s="13">
        <f>15+10</f>
        <v>25</v>
      </c>
      <c r="D59" s="12">
        <v>2130234</v>
      </c>
      <c r="E59" s="11">
        <v>502</v>
      </c>
      <c r="F59" s="10">
        <v>2001</v>
      </c>
      <c r="G59" s="9" t="s">
        <v>15</v>
      </c>
    </row>
    <row r="60" spans="1:7" s="8" customFormat="1" ht="30" customHeight="1" x14ac:dyDescent="0.25">
      <c r="A60" s="34"/>
      <c r="B60" s="22"/>
      <c r="C60" s="13">
        <v>10</v>
      </c>
      <c r="D60" s="12">
        <v>2130234</v>
      </c>
      <c r="E60" s="11">
        <v>502</v>
      </c>
      <c r="F60" s="10">
        <v>2001</v>
      </c>
      <c r="G60" s="9" t="s">
        <v>176</v>
      </c>
    </row>
    <row r="61" spans="1:7" s="8" customFormat="1" ht="30" customHeight="1" x14ac:dyDescent="0.25">
      <c r="A61" s="34"/>
      <c r="B61" s="18" t="s">
        <v>175</v>
      </c>
      <c r="C61" s="17">
        <v>30</v>
      </c>
      <c r="D61" s="12"/>
      <c r="E61" s="11"/>
      <c r="F61" s="10"/>
      <c r="G61" s="9"/>
    </row>
    <row r="62" spans="1:7" s="8" customFormat="1" ht="30" customHeight="1" x14ac:dyDescent="0.25">
      <c r="A62" s="34"/>
      <c r="B62" s="22" t="s">
        <v>174</v>
      </c>
      <c r="C62" s="13">
        <v>10</v>
      </c>
      <c r="D62" s="12">
        <v>2130234</v>
      </c>
      <c r="E62" s="11">
        <v>502</v>
      </c>
      <c r="F62" s="10">
        <v>2001</v>
      </c>
      <c r="G62" s="9" t="s">
        <v>4</v>
      </c>
    </row>
    <row r="63" spans="1:7" s="8" customFormat="1" ht="30" customHeight="1" x14ac:dyDescent="0.25">
      <c r="A63" s="34"/>
      <c r="B63" s="22"/>
      <c r="C63" s="13">
        <v>20</v>
      </c>
      <c r="D63" s="12">
        <v>2130234</v>
      </c>
      <c r="E63" s="11">
        <v>502</v>
      </c>
      <c r="F63" s="10">
        <v>2001</v>
      </c>
      <c r="G63" s="9" t="s">
        <v>0</v>
      </c>
    </row>
    <row r="64" spans="1:7" s="8" customFormat="1" ht="30" customHeight="1" x14ac:dyDescent="0.25">
      <c r="A64" s="34"/>
      <c r="B64" s="18" t="s">
        <v>173</v>
      </c>
      <c r="C64" s="17">
        <v>30</v>
      </c>
      <c r="D64" s="12"/>
      <c r="E64" s="11"/>
      <c r="F64" s="10"/>
      <c r="G64" s="9"/>
    </row>
    <row r="65" spans="1:7" s="8" customFormat="1" ht="30" customHeight="1" x14ac:dyDescent="0.25">
      <c r="A65" s="34"/>
      <c r="B65" s="22" t="s">
        <v>172</v>
      </c>
      <c r="C65" s="13">
        <v>10</v>
      </c>
      <c r="D65" s="12">
        <v>2130234</v>
      </c>
      <c r="E65" s="11">
        <v>502</v>
      </c>
      <c r="F65" s="10">
        <v>2001</v>
      </c>
      <c r="G65" s="9" t="s">
        <v>171</v>
      </c>
    </row>
    <row r="66" spans="1:7" s="8" customFormat="1" ht="30" customHeight="1" x14ac:dyDescent="0.25">
      <c r="A66" s="34"/>
      <c r="B66" s="22"/>
      <c r="C66" s="13">
        <v>10</v>
      </c>
      <c r="D66" s="12">
        <v>2130234</v>
      </c>
      <c r="E66" s="11">
        <v>502</v>
      </c>
      <c r="F66" s="10">
        <v>2001</v>
      </c>
      <c r="G66" s="9" t="s">
        <v>170</v>
      </c>
    </row>
    <row r="67" spans="1:7" s="8" customFormat="1" ht="30" customHeight="1" x14ac:dyDescent="0.25">
      <c r="A67" s="33"/>
      <c r="B67" s="22"/>
      <c r="C67" s="13">
        <v>10</v>
      </c>
      <c r="D67" s="12">
        <v>2130234</v>
      </c>
      <c r="E67" s="11">
        <v>502</v>
      </c>
      <c r="F67" s="10">
        <v>2001</v>
      </c>
      <c r="G67" s="9" t="s">
        <v>15</v>
      </c>
    </row>
    <row r="68" spans="1:7" s="29" customFormat="1" ht="30" customHeight="1" x14ac:dyDescent="0.25">
      <c r="A68" s="15" t="s">
        <v>169</v>
      </c>
      <c r="B68" s="18" t="s">
        <v>168</v>
      </c>
      <c r="C68" s="17">
        <v>355</v>
      </c>
      <c r="D68" s="32"/>
      <c r="E68" s="31"/>
      <c r="F68" s="30"/>
      <c r="G68" s="16"/>
    </row>
    <row r="69" spans="1:7" s="8" customFormat="1" ht="30" customHeight="1" x14ac:dyDescent="0.25">
      <c r="A69" s="15"/>
      <c r="B69" s="14" t="s">
        <v>167</v>
      </c>
      <c r="C69" s="13">
        <v>60</v>
      </c>
      <c r="D69" s="12"/>
      <c r="E69" s="11"/>
      <c r="F69" s="10"/>
      <c r="G69" s="16"/>
    </row>
    <row r="70" spans="1:7" s="8" customFormat="1" ht="30" customHeight="1" x14ac:dyDescent="0.25">
      <c r="A70" s="15"/>
      <c r="B70" s="14" t="s">
        <v>166</v>
      </c>
      <c r="C70" s="13">
        <v>10</v>
      </c>
      <c r="D70" s="12">
        <v>2130234</v>
      </c>
      <c r="E70" s="11">
        <v>502</v>
      </c>
      <c r="F70" s="10">
        <v>2001</v>
      </c>
      <c r="G70" s="9" t="s">
        <v>165</v>
      </c>
    </row>
    <row r="71" spans="1:7" s="8" customFormat="1" ht="30" customHeight="1" x14ac:dyDescent="0.25">
      <c r="A71" s="15"/>
      <c r="B71" s="14" t="s">
        <v>164</v>
      </c>
      <c r="C71" s="13">
        <v>40</v>
      </c>
      <c r="D71" s="12">
        <v>2130234</v>
      </c>
      <c r="E71" s="11">
        <v>502</v>
      </c>
      <c r="F71" s="10">
        <v>2001</v>
      </c>
      <c r="G71" s="9" t="s">
        <v>48</v>
      </c>
    </row>
    <row r="72" spans="1:7" s="8" customFormat="1" ht="30" customHeight="1" x14ac:dyDescent="0.25">
      <c r="A72" s="15"/>
      <c r="B72" s="14" t="s">
        <v>163</v>
      </c>
      <c r="C72" s="13">
        <v>10</v>
      </c>
      <c r="D72" s="12">
        <v>2130234</v>
      </c>
      <c r="E72" s="11">
        <v>502</v>
      </c>
      <c r="F72" s="10">
        <v>2001</v>
      </c>
      <c r="G72" s="9" t="s">
        <v>48</v>
      </c>
    </row>
    <row r="73" spans="1:7" s="8" customFormat="1" ht="30" customHeight="1" x14ac:dyDescent="0.25">
      <c r="A73" s="15"/>
      <c r="B73" s="18" t="s">
        <v>162</v>
      </c>
      <c r="C73" s="17">
        <v>60</v>
      </c>
      <c r="D73" s="12"/>
      <c r="E73" s="11"/>
      <c r="F73" s="10"/>
      <c r="G73" s="9"/>
    </row>
    <row r="74" spans="1:7" s="8" customFormat="1" ht="30" customHeight="1" x14ac:dyDescent="0.25">
      <c r="A74" s="15"/>
      <c r="B74" s="22" t="s">
        <v>161</v>
      </c>
      <c r="C74" s="13">
        <f>10+10</f>
        <v>20</v>
      </c>
      <c r="D74" s="12">
        <v>2130234</v>
      </c>
      <c r="E74" s="11">
        <v>502</v>
      </c>
      <c r="F74" s="10">
        <v>2001</v>
      </c>
      <c r="G74" s="9" t="s">
        <v>160</v>
      </c>
    </row>
    <row r="75" spans="1:7" s="8" customFormat="1" ht="30" customHeight="1" x14ac:dyDescent="0.25">
      <c r="A75" s="15"/>
      <c r="B75" s="22"/>
      <c r="C75" s="13">
        <v>40</v>
      </c>
      <c r="D75" s="12">
        <v>2130234</v>
      </c>
      <c r="E75" s="11">
        <v>502</v>
      </c>
      <c r="F75" s="10">
        <v>2001</v>
      </c>
      <c r="G75" s="9" t="s">
        <v>0</v>
      </c>
    </row>
    <row r="76" spans="1:7" s="8" customFormat="1" ht="30" customHeight="1" x14ac:dyDescent="0.25">
      <c r="A76" s="15"/>
      <c r="B76" s="18" t="s">
        <v>159</v>
      </c>
      <c r="C76" s="17">
        <v>35</v>
      </c>
      <c r="D76" s="12"/>
      <c r="E76" s="11"/>
      <c r="F76" s="10"/>
      <c r="G76" s="9"/>
    </row>
    <row r="77" spans="1:7" s="8" customFormat="1" ht="30" customHeight="1" x14ac:dyDescent="0.25">
      <c r="A77" s="15"/>
      <c r="B77" s="22" t="s">
        <v>158</v>
      </c>
      <c r="C77" s="13">
        <v>10</v>
      </c>
      <c r="D77" s="12">
        <v>2130234</v>
      </c>
      <c r="E77" s="11">
        <v>502</v>
      </c>
      <c r="F77" s="10">
        <v>2001</v>
      </c>
      <c r="G77" s="9" t="s">
        <v>157</v>
      </c>
    </row>
    <row r="78" spans="1:7" s="8" customFormat="1" ht="30" customHeight="1" x14ac:dyDescent="0.25">
      <c r="A78" s="15"/>
      <c r="B78" s="22"/>
      <c r="C78" s="13">
        <v>25</v>
      </c>
      <c r="D78" s="12">
        <v>2130234</v>
      </c>
      <c r="E78" s="11">
        <v>502</v>
      </c>
      <c r="F78" s="10">
        <v>2001</v>
      </c>
      <c r="G78" s="9" t="s">
        <v>0</v>
      </c>
    </row>
    <row r="79" spans="1:7" s="8" customFormat="1" ht="30" customHeight="1" x14ac:dyDescent="0.25">
      <c r="A79" s="15"/>
      <c r="B79" s="14" t="s">
        <v>156</v>
      </c>
      <c r="C79" s="13">
        <v>10</v>
      </c>
      <c r="D79" s="12">
        <v>2130234</v>
      </c>
      <c r="E79" s="11">
        <v>502</v>
      </c>
      <c r="F79" s="10">
        <v>2001</v>
      </c>
      <c r="G79" s="9" t="s">
        <v>0</v>
      </c>
    </row>
    <row r="80" spans="1:7" s="8" customFormat="1" ht="30" customHeight="1" x14ac:dyDescent="0.25">
      <c r="A80" s="15"/>
      <c r="B80" s="14" t="s">
        <v>155</v>
      </c>
      <c r="C80" s="13">
        <v>20</v>
      </c>
      <c r="D80" s="12">
        <v>2130234</v>
      </c>
      <c r="E80" s="11">
        <v>502</v>
      </c>
      <c r="F80" s="10">
        <v>2001</v>
      </c>
      <c r="G80" s="9" t="s">
        <v>15</v>
      </c>
    </row>
    <row r="81" spans="1:7" s="8" customFormat="1" ht="30" customHeight="1" x14ac:dyDescent="0.25">
      <c r="A81" s="15"/>
      <c r="B81" s="14" t="s">
        <v>154</v>
      </c>
      <c r="C81" s="13">
        <v>50</v>
      </c>
      <c r="D81" s="12">
        <v>2130234</v>
      </c>
      <c r="E81" s="11">
        <v>502</v>
      </c>
      <c r="F81" s="10">
        <v>2001</v>
      </c>
      <c r="G81" s="9" t="s">
        <v>0</v>
      </c>
    </row>
    <row r="82" spans="1:7" s="8" customFormat="1" ht="30" customHeight="1" x14ac:dyDescent="0.25">
      <c r="A82" s="15"/>
      <c r="B82" s="14" t="s">
        <v>153</v>
      </c>
      <c r="C82" s="13">
        <v>10</v>
      </c>
      <c r="D82" s="12">
        <v>2130234</v>
      </c>
      <c r="E82" s="11">
        <v>502</v>
      </c>
      <c r="F82" s="10">
        <v>2001</v>
      </c>
      <c r="G82" s="9" t="s">
        <v>4</v>
      </c>
    </row>
    <row r="83" spans="1:7" s="8" customFormat="1" ht="30" customHeight="1" x14ac:dyDescent="0.25">
      <c r="A83" s="15"/>
      <c r="B83" s="18" t="s">
        <v>152</v>
      </c>
      <c r="C83" s="17">
        <v>50</v>
      </c>
      <c r="D83" s="12"/>
      <c r="E83" s="11"/>
      <c r="F83" s="10"/>
      <c r="G83" s="9"/>
    </row>
    <row r="84" spans="1:7" s="8" customFormat="1" ht="30" customHeight="1" x14ac:dyDescent="0.25">
      <c r="A84" s="15"/>
      <c r="B84" s="22" t="s">
        <v>151</v>
      </c>
      <c r="C84" s="13">
        <v>10</v>
      </c>
      <c r="D84" s="12">
        <v>2130234</v>
      </c>
      <c r="E84" s="11">
        <v>502</v>
      </c>
      <c r="F84" s="10">
        <v>2001</v>
      </c>
      <c r="G84" s="9" t="s">
        <v>4</v>
      </c>
    </row>
    <row r="85" spans="1:7" s="8" customFormat="1" ht="30" customHeight="1" x14ac:dyDescent="0.25">
      <c r="A85" s="15"/>
      <c r="B85" s="22"/>
      <c r="C85" s="13">
        <v>40</v>
      </c>
      <c r="D85" s="12">
        <v>2130234</v>
      </c>
      <c r="E85" s="11">
        <v>502</v>
      </c>
      <c r="F85" s="10">
        <v>2001</v>
      </c>
      <c r="G85" s="9" t="s">
        <v>0</v>
      </c>
    </row>
    <row r="86" spans="1:7" s="8" customFormat="1" ht="38.4" customHeight="1" x14ac:dyDescent="0.25">
      <c r="A86" s="15"/>
      <c r="B86" s="28" t="s">
        <v>150</v>
      </c>
      <c r="C86" s="13">
        <v>60</v>
      </c>
      <c r="D86" s="12">
        <v>2130234</v>
      </c>
      <c r="E86" s="11">
        <v>502</v>
      </c>
      <c r="F86" s="10">
        <v>2001</v>
      </c>
      <c r="G86" s="9" t="s">
        <v>0</v>
      </c>
    </row>
    <row r="87" spans="1:7" s="8" customFormat="1" ht="30" customHeight="1" x14ac:dyDescent="0.25">
      <c r="A87" s="15" t="s">
        <v>149</v>
      </c>
      <c r="B87" s="18" t="s">
        <v>148</v>
      </c>
      <c r="C87" s="17">
        <v>430</v>
      </c>
      <c r="D87" s="12"/>
      <c r="E87" s="11"/>
      <c r="F87" s="10"/>
      <c r="G87" s="16"/>
    </row>
    <row r="88" spans="1:7" s="8" customFormat="1" ht="30" customHeight="1" x14ac:dyDescent="0.25">
      <c r="A88" s="15"/>
      <c r="B88" s="14" t="s">
        <v>147</v>
      </c>
      <c r="C88" s="13">
        <v>140</v>
      </c>
      <c r="D88" s="12"/>
      <c r="E88" s="11"/>
      <c r="F88" s="10"/>
      <c r="G88" s="16"/>
    </row>
    <row r="89" spans="1:7" s="8" customFormat="1" ht="30" customHeight="1" x14ac:dyDescent="0.25">
      <c r="A89" s="15"/>
      <c r="B89" s="22" t="s">
        <v>146</v>
      </c>
      <c r="C89" s="13">
        <v>10</v>
      </c>
      <c r="D89" s="12">
        <v>2130234</v>
      </c>
      <c r="E89" s="11">
        <v>502</v>
      </c>
      <c r="F89" s="10">
        <v>2001</v>
      </c>
      <c r="G89" s="9" t="s">
        <v>145</v>
      </c>
    </row>
    <row r="90" spans="1:7" s="8" customFormat="1" ht="30" customHeight="1" x14ac:dyDescent="0.25">
      <c r="A90" s="15"/>
      <c r="B90" s="22"/>
      <c r="C90" s="13">
        <v>10</v>
      </c>
      <c r="D90" s="12">
        <v>2130234</v>
      </c>
      <c r="E90" s="11">
        <v>502</v>
      </c>
      <c r="F90" s="10">
        <v>2001</v>
      </c>
      <c r="G90" s="9" t="s">
        <v>15</v>
      </c>
    </row>
    <row r="91" spans="1:7" s="8" customFormat="1" ht="30" customHeight="1" x14ac:dyDescent="0.25">
      <c r="A91" s="15"/>
      <c r="B91" s="27" t="s">
        <v>144</v>
      </c>
      <c r="C91" s="13">
        <v>10</v>
      </c>
      <c r="D91" s="12">
        <v>2130234</v>
      </c>
      <c r="E91" s="11">
        <v>502</v>
      </c>
      <c r="F91" s="10">
        <v>2001</v>
      </c>
      <c r="G91" s="9" t="s">
        <v>48</v>
      </c>
    </row>
    <row r="92" spans="1:7" s="8" customFormat="1" ht="30" customHeight="1" x14ac:dyDescent="0.25">
      <c r="A92" s="15"/>
      <c r="B92" s="26"/>
      <c r="C92" s="13">
        <v>10</v>
      </c>
      <c r="D92" s="12">
        <v>2130234</v>
      </c>
      <c r="E92" s="11">
        <v>502</v>
      </c>
      <c r="F92" s="10">
        <v>2001</v>
      </c>
      <c r="G92" s="9" t="s">
        <v>143</v>
      </c>
    </row>
    <row r="93" spans="1:7" s="8" customFormat="1" ht="30" customHeight="1" x14ac:dyDescent="0.25">
      <c r="A93" s="15"/>
      <c r="B93" s="22" t="s">
        <v>142</v>
      </c>
      <c r="C93" s="13">
        <v>10</v>
      </c>
      <c r="D93" s="12">
        <v>2130234</v>
      </c>
      <c r="E93" s="11">
        <v>502</v>
      </c>
      <c r="F93" s="10">
        <v>2001</v>
      </c>
      <c r="G93" s="9" t="s">
        <v>141</v>
      </c>
    </row>
    <row r="94" spans="1:7" s="8" customFormat="1" ht="30" customHeight="1" x14ac:dyDescent="0.25">
      <c r="A94" s="15"/>
      <c r="B94" s="22"/>
      <c r="C94" s="13">
        <v>90</v>
      </c>
      <c r="D94" s="12">
        <v>2130234</v>
      </c>
      <c r="E94" s="11">
        <v>502</v>
      </c>
      <c r="F94" s="10">
        <v>2001</v>
      </c>
      <c r="G94" s="9" t="s">
        <v>48</v>
      </c>
    </row>
    <row r="95" spans="1:7" s="8" customFormat="1" ht="30" customHeight="1" x14ac:dyDescent="0.25">
      <c r="A95" s="15"/>
      <c r="B95" s="18" t="s">
        <v>140</v>
      </c>
      <c r="C95" s="17">
        <v>55</v>
      </c>
      <c r="D95" s="12"/>
      <c r="E95" s="11"/>
      <c r="F95" s="10"/>
      <c r="G95" s="9"/>
    </row>
    <row r="96" spans="1:7" s="8" customFormat="1" ht="30" customHeight="1" x14ac:dyDescent="0.25">
      <c r="A96" s="15"/>
      <c r="B96" s="22" t="s">
        <v>139</v>
      </c>
      <c r="C96" s="13">
        <v>10</v>
      </c>
      <c r="D96" s="12">
        <v>2130234</v>
      </c>
      <c r="E96" s="11">
        <v>502</v>
      </c>
      <c r="F96" s="10">
        <v>2001</v>
      </c>
      <c r="G96" s="9" t="s">
        <v>138</v>
      </c>
    </row>
    <row r="97" spans="1:7" s="8" customFormat="1" ht="30" customHeight="1" x14ac:dyDescent="0.25">
      <c r="A97" s="15"/>
      <c r="B97" s="22"/>
      <c r="C97" s="13">
        <v>10</v>
      </c>
      <c r="D97" s="12">
        <v>2130234</v>
      </c>
      <c r="E97" s="11">
        <v>502</v>
      </c>
      <c r="F97" s="10">
        <v>2001</v>
      </c>
      <c r="G97" s="9" t="s">
        <v>4</v>
      </c>
    </row>
    <row r="98" spans="1:7" s="8" customFormat="1" ht="30" customHeight="1" x14ac:dyDescent="0.25">
      <c r="A98" s="15"/>
      <c r="B98" s="22"/>
      <c r="C98" s="13">
        <v>35</v>
      </c>
      <c r="D98" s="12">
        <v>2130234</v>
      </c>
      <c r="E98" s="11">
        <v>502</v>
      </c>
      <c r="F98" s="10">
        <v>2001</v>
      </c>
      <c r="G98" s="9" t="s">
        <v>0</v>
      </c>
    </row>
    <row r="99" spans="1:7" s="8" customFormat="1" ht="30" customHeight="1" x14ac:dyDescent="0.25">
      <c r="A99" s="15"/>
      <c r="B99" s="18" t="s">
        <v>137</v>
      </c>
      <c r="C99" s="17">
        <v>80</v>
      </c>
      <c r="D99" s="12"/>
      <c r="E99" s="11"/>
      <c r="F99" s="10"/>
      <c r="G99" s="9"/>
    </row>
    <row r="100" spans="1:7" s="8" customFormat="1" ht="30" customHeight="1" x14ac:dyDescent="0.25">
      <c r="A100" s="15"/>
      <c r="B100" s="22" t="s">
        <v>136</v>
      </c>
      <c r="C100" s="13">
        <v>10</v>
      </c>
      <c r="D100" s="12">
        <v>2130234</v>
      </c>
      <c r="E100" s="11">
        <v>502</v>
      </c>
      <c r="F100" s="10">
        <v>2001</v>
      </c>
      <c r="G100" s="9" t="s">
        <v>135</v>
      </c>
    </row>
    <row r="101" spans="1:7" s="8" customFormat="1" ht="30" customHeight="1" x14ac:dyDescent="0.25">
      <c r="A101" s="15"/>
      <c r="B101" s="22"/>
      <c r="C101" s="13">
        <v>10</v>
      </c>
      <c r="D101" s="12">
        <v>2130234</v>
      </c>
      <c r="E101" s="11">
        <v>502</v>
      </c>
      <c r="F101" s="10">
        <v>2001</v>
      </c>
      <c r="G101" s="9" t="s">
        <v>134</v>
      </c>
    </row>
    <row r="102" spans="1:7" s="8" customFormat="1" ht="30" customHeight="1" x14ac:dyDescent="0.25">
      <c r="A102" s="15"/>
      <c r="B102" s="22"/>
      <c r="C102" s="13">
        <v>10</v>
      </c>
      <c r="D102" s="12">
        <v>2130234</v>
      </c>
      <c r="E102" s="11">
        <v>502</v>
      </c>
      <c r="F102" s="10">
        <v>2001</v>
      </c>
      <c r="G102" s="9" t="s">
        <v>133</v>
      </c>
    </row>
    <row r="103" spans="1:7" s="8" customFormat="1" ht="30" customHeight="1" x14ac:dyDescent="0.25">
      <c r="A103" s="15"/>
      <c r="B103" s="22"/>
      <c r="C103" s="13">
        <v>10</v>
      </c>
      <c r="D103" s="12">
        <v>2130234</v>
      </c>
      <c r="E103" s="11">
        <v>502</v>
      </c>
      <c r="F103" s="10">
        <v>2001</v>
      </c>
      <c r="G103" s="9" t="s">
        <v>132</v>
      </c>
    </row>
    <row r="104" spans="1:7" s="8" customFormat="1" ht="30" customHeight="1" x14ac:dyDescent="0.25">
      <c r="A104" s="15"/>
      <c r="B104" s="22"/>
      <c r="C104" s="13">
        <v>40</v>
      </c>
      <c r="D104" s="12">
        <v>2130234</v>
      </c>
      <c r="E104" s="11">
        <v>502</v>
      </c>
      <c r="F104" s="10">
        <v>2001</v>
      </c>
      <c r="G104" s="9" t="s">
        <v>0</v>
      </c>
    </row>
    <row r="105" spans="1:7" s="8" customFormat="1" ht="30" customHeight="1" x14ac:dyDescent="0.25">
      <c r="A105" s="15"/>
      <c r="B105" s="14" t="s">
        <v>131</v>
      </c>
      <c r="C105" s="13">
        <v>10</v>
      </c>
      <c r="D105" s="12">
        <v>2130234</v>
      </c>
      <c r="E105" s="11">
        <v>502</v>
      </c>
      <c r="F105" s="10">
        <v>2001</v>
      </c>
      <c r="G105" s="9" t="s">
        <v>0</v>
      </c>
    </row>
    <row r="106" spans="1:7" s="8" customFormat="1" ht="30" customHeight="1" x14ac:dyDescent="0.25">
      <c r="A106" s="15"/>
      <c r="B106" s="18" t="s">
        <v>130</v>
      </c>
      <c r="C106" s="17">
        <v>45</v>
      </c>
      <c r="D106" s="12"/>
      <c r="E106" s="11"/>
      <c r="F106" s="10"/>
      <c r="G106" s="9"/>
    </row>
    <row r="107" spans="1:7" s="8" customFormat="1" ht="30" customHeight="1" x14ac:dyDescent="0.25">
      <c r="A107" s="15"/>
      <c r="B107" s="22" t="s">
        <v>129</v>
      </c>
      <c r="C107" s="13">
        <v>10</v>
      </c>
      <c r="D107" s="12">
        <v>2130234</v>
      </c>
      <c r="E107" s="11">
        <v>502</v>
      </c>
      <c r="F107" s="10">
        <v>2001</v>
      </c>
      <c r="G107" s="9" t="s">
        <v>80</v>
      </c>
    </row>
    <row r="108" spans="1:7" s="8" customFormat="1" ht="30" customHeight="1" x14ac:dyDescent="0.25">
      <c r="A108" s="15"/>
      <c r="B108" s="22"/>
      <c r="C108" s="13">
        <v>35</v>
      </c>
      <c r="D108" s="12">
        <v>2130234</v>
      </c>
      <c r="E108" s="11">
        <v>502</v>
      </c>
      <c r="F108" s="10">
        <v>2001</v>
      </c>
      <c r="G108" s="9" t="s">
        <v>15</v>
      </c>
    </row>
    <row r="109" spans="1:7" s="8" customFormat="1" ht="30" customHeight="1" x14ac:dyDescent="0.25">
      <c r="A109" s="15"/>
      <c r="B109" s="14" t="s">
        <v>128</v>
      </c>
      <c r="C109" s="13">
        <v>10</v>
      </c>
      <c r="D109" s="12">
        <v>2130234</v>
      </c>
      <c r="E109" s="11">
        <v>502</v>
      </c>
      <c r="F109" s="10">
        <v>2001</v>
      </c>
      <c r="G109" s="9" t="s">
        <v>127</v>
      </c>
    </row>
    <row r="110" spans="1:7" s="8" customFormat="1" ht="30" customHeight="1" x14ac:dyDescent="0.25">
      <c r="A110" s="15"/>
      <c r="B110" s="18" t="s">
        <v>126</v>
      </c>
      <c r="C110" s="17">
        <v>90</v>
      </c>
      <c r="D110" s="12"/>
      <c r="E110" s="11"/>
      <c r="F110" s="10"/>
      <c r="G110" s="9"/>
    </row>
    <row r="111" spans="1:7" s="8" customFormat="1" ht="30" customHeight="1" x14ac:dyDescent="0.25">
      <c r="A111" s="15"/>
      <c r="B111" s="22" t="s">
        <v>125</v>
      </c>
      <c r="C111" s="13">
        <v>10</v>
      </c>
      <c r="D111" s="12">
        <v>2130234</v>
      </c>
      <c r="E111" s="11">
        <v>502</v>
      </c>
      <c r="F111" s="10">
        <v>2001</v>
      </c>
      <c r="G111" s="9" t="s">
        <v>4</v>
      </c>
    </row>
    <row r="112" spans="1:7" s="8" customFormat="1" ht="30" customHeight="1" x14ac:dyDescent="0.25">
      <c r="A112" s="15"/>
      <c r="B112" s="22"/>
      <c r="C112" s="13">
        <v>80</v>
      </c>
      <c r="D112" s="12">
        <v>2130234</v>
      </c>
      <c r="E112" s="11">
        <v>502</v>
      </c>
      <c r="F112" s="10">
        <v>2001</v>
      </c>
      <c r="G112" s="9" t="s">
        <v>0</v>
      </c>
    </row>
    <row r="113" spans="1:7" s="8" customFormat="1" ht="30" customHeight="1" x14ac:dyDescent="0.25">
      <c r="A113" s="15" t="s">
        <v>124</v>
      </c>
      <c r="B113" s="18" t="s">
        <v>123</v>
      </c>
      <c r="C113" s="17">
        <v>275</v>
      </c>
      <c r="D113" s="12"/>
      <c r="E113" s="11"/>
      <c r="F113" s="10"/>
      <c r="G113" s="16"/>
    </row>
    <row r="114" spans="1:7" s="8" customFormat="1" ht="30" customHeight="1" x14ac:dyDescent="0.25">
      <c r="A114" s="15"/>
      <c r="B114" s="14" t="s">
        <v>122</v>
      </c>
      <c r="C114" s="13">
        <v>100</v>
      </c>
      <c r="D114" s="12"/>
      <c r="E114" s="11"/>
      <c r="F114" s="10"/>
      <c r="G114" s="16"/>
    </row>
    <row r="115" spans="1:7" s="8" customFormat="1" ht="30" customHeight="1" x14ac:dyDescent="0.25">
      <c r="A115" s="15"/>
      <c r="B115" s="22" t="s">
        <v>121</v>
      </c>
      <c r="C115" s="13">
        <v>10</v>
      </c>
      <c r="D115" s="12">
        <v>2130234</v>
      </c>
      <c r="E115" s="11">
        <v>502</v>
      </c>
      <c r="F115" s="10">
        <v>2001</v>
      </c>
      <c r="G115" s="9" t="s">
        <v>120</v>
      </c>
    </row>
    <row r="116" spans="1:7" s="8" customFormat="1" ht="30" customHeight="1" x14ac:dyDescent="0.25">
      <c r="A116" s="15"/>
      <c r="B116" s="22"/>
      <c r="C116" s="13">
        <v>10</v>
      </c>
      <c r="D116" s="12">
        <v>2130234</v>
      </c>
      <c r="E116" s="11">
        <v>502</v>
      </c>
      <c r="F116" s="10">
        <v>2001</v>
      </c>
      <c r="G116" s="9" t="s">
        <v>119</v>
      </c>
    </row>
    <row r="117" spans="1:7" s="8" customFormat="1" ht="30" customHeight="1" x14ac:dyDescent="0.25">
      <c r="A117" s="15"/>
      <c r="B117" s="23" t="s">
        <v>118</v>
      </c>
      <c r="C117" s="13">
        <v>80</v>
      </c>
      <c r="D117" s="12">
        <v>2130234</v>
      </c>
      <c r="E117" s="11">
        <v>502</v>
      </c>
      <c r="F117" s="10">
        <v>2001</v>
      </c>
      <c r="G117" s="9" t="s">
        <v>48</v>
      </c>
    </row>
    <row r="118" spans="1:7" s="8" customFormat="1" ht="30" customHeight="1" x14ac:dyDescent="0.25">
      <c r="A118" s="15"/>
      <c r="B118" s="25" t="s">
        <v>117</v>
      </c>
      <c r="C118" s="17">
        <v>20</v>
      </c>
      <c r="D118" s="12"/>
      <c r="E118" s="11"/>
      <c r="F118" s="10"/>
      <c r="G118" s="9"/>
    </row>
    <row r="119" spans="1:7" s="8" customFormat="1" ht="30" customHeight="1" x14ac:dyDescent="0.25">
      <c r="A119" s="15"/>
      <c r="B119" s="24" t="s">
        <v>116</v>
      </c>
      <c r="C119" s="13">
        <v>10</v>
      </c>
      <c r="D119" s="12">
        <v>2130234</v>
      </c>
      <c r="E119" s="11">
        <v>502</v>
      </c>
      <c r="F119" s="10">
        <v>2001</v>
      </c>
      <c r="G119" s="9" t="s">
        <v>80</v>
      </c>
    </row>
    <row r="120" spans="1:7" s="8" customFormat="1" ht="30" customHeight="1" x14ac:dyDescent="0.25">
      <c r="A120" s="15"/>
      <c r="B120" s="24"/>
      <c r="C120" s="13">
        <v>10</v>
      </c>
      <c r="D120" s="12">
        <v>2130234</v>
      </c>
      <c r="E120" s="11">
        <v>502</v>
      </c>
      <c r="F120" s="10">
        <v>2001</v>
      </c>
      <c r="G120" s="9" t="s">
        <v>15</v>
      </c>
    </row>
    <row r="121" spans="1:7" s="8" customFormat="1" ht="30" customHeight="1" x14ac:dyDescent="0.25">
      <c r="A121" s="15"/>
      <c r="B121" s="23" t="s">
        <v>115</v>
      </c>
      <c r="C121" s="13">
        <f>40+10</f>
        <v>50</v>
      </c>
      <c r="D121" s="12">
        <v>2130234</v>
      </c>
      <c r="E121" s="11">
        <v>502</v>
      </c>
      <c r="F121" s="10">
        <v>2001</v>
      </c>
      <c r="G121" s="9" t="s">
        <v>0</v>
      </c>
    </row>
    <row r="122" spans="1:7" s="8" customFormat="1" ht="30" customHeight="1" x14ac:dyDescent="0.25">
      <c r="A122" s="15"/>
      <c r="B122" s="23" t="s">
        <v>114</v>
      </c>
      <c r="C122" s="13">
        <v>10</v>
      </c>
      <c r="D122" s="12">
        <v>2130234</v>
      </c>
      <c r="E122" s="11">
        <v>502</v>
      </c>
      <c r="F122" s="10">
        <v>2001</v>
      </c>
      <c r="G122" s="9" t="s">
        <v>4</v>
      </c>
    </row>
    <row r="123" spans="1:7" s="8" customFormat="1" ht="30" customHeight="1" x14ac:dyDescent="0.25">
      <c r="A123" s="15"/>
      <c r="B123" s="23" t="s">
        <v>113</v>
      </c>
      <c r="C123" s="13">
        <v>10</v>
      </c>
      <c r="D123" s="12">
        <v>2130234</v>
      </c>
      <c r="E123" s="11">
        <v>502</v>
      </c>
      <c r="F123" s="10">
        <v>2001</v>
      </c>
      <c r="G123" s="9" t="s">
        <v>0</v>
      </c>
    </row>
    <row r="124" spans="1:7" s="8" customFormat="1" ht="30" customHeight="1" x14ac:dyDescent="0.25">
      <c r="A124" s="15"/>
      <c r="B124" s="25" t="s">
        <v>112</v>
      </c>
      <c r="C124" s="17">
        <v>40</v>
      </c>
      <c r="D124" s="12"/>
      <c r="E124" s="11"/>
      <c r="F124" s="10"/>
      <c r="G124" s="9"/>
    </row>
    <row r="125" spans="1:7" s="8" customFormat="1" ht="30" customHeight="1" x14ac:dyDescent="0.25">
      <c r="A125" s="15"/>
      <c r="B125" s="24" t="s">
        <v>111</v>
      </c>
      <c r="C125" s="13">
        <v>10</v>
      </c>
      <c r="D125" s="12">
        <v>2130234</v>
      </c>
      <c r="E125" s="11">
        <v>502</v>
      </c>
      <c r="F125" s="10">
        <v>2001</v>
      </c>
      <c r="G125" s="9" t="s">
        <v>110</v>
      </c>
    </row>
    <row r="126" spans="1:7" s="8" customFormat="1" ht="30" customHeight="1" x14ac:dyDescent="0.25">
      <c r="A126" s="15"/>
      <c r="B126" s="24"/>
      <c r="C126" s="13">
        <v>30</v>
      </c>
      <c r="D126" s="12">
        <v>2130234</v>
      </c>
      <c r="E126" s="11">
        <v>502</v>
      </c>
      <c r="F126" s="10">
        <v>2001</v>
      </c>
      <c r="G126" s="9" t="s">
        <v>0</v>
      </c>
    </row>
    <row r="127" spans="1:7" s="8" customFormat="1" ht="30" customHeight="1" x14ac:dyDescent="0.25">
      <c r="A127" s="15"/>
      <c r="B127" s="23" t="s">
        <v>109</v>
      </c>
      <c r="C127" s="13">
        <v>30</v>
      </c>
      <c r="D127" s="12">
        <v>2130234</v>
      </c>
      <c r="E127" s="11">
        <v>502</v>
      </c>
      <c r="F127" s="10">
        <v>2001</v>
      </c>
      <c r="G127" s="9" t="s">
        <v>0</v>
      </c>
    </row>
    <row r="128" spans="1:7" s="8" customFormat="1" ht="30" customHeight="1" x14ac:dyDescent="0.25">
      <c r="A128" s="15"/>
      <c r="B128" s="23" t="s">
        <v>108</v>
      </c>
      <c r="C128" s="13">
        <v>15</v>
      </c>
      <c r="D128" s="12">
        <v>2130234</v>
      </c>
      <c r="E128" s="11">
        <v>502</v>
      </c>
      <c r="F128" s="10">
        <v>2001</v>
      </c>
      <c r="G128" s="9" t="s">
        <v>0</v>
      </c>
    </row>
    <row r="129" spans="1:7" s="8" customFormat="1" ht="30" customHeight="1" x14ac:dyDescent="0.25">
      <c r="A129" s="15" t="s">
        <v>107</v>
      </c>
      <c r="B129" s="18" t="s">
        <v>106</v>
      </c>
      <c r="C129" s="17">
        <v>200</v>
      </c>
      <c r="D129" s="12"/>
      <c r="E129" s="11"/>
      <c r="F129" s="10"/>
      <c r="G129" s="16"/>
    </row>
    <row r="130" spans="1:7" s="8" customFormat="1" ht="30" customHeight="1" x14ac:dyDescent="0.25">
      <c r="A130" s="15"/>
      <c r="B130" s="18" t="s">
        <v>105</v>
      </c>
      <c r="C130" s="17">
        <f>110+10</f>
        <v>120</v>
      </c>
      <c r="D130" s="12"/>
      <c r="E130" s="11"/>
      <c r="F130" s="10"/>
      <c r="G130" s="16"/>
    </row>
    <row r="131" spans="1:7" s="8" customFormat="1" ht="30" customHeight="1" x14ac:dyDescent="0.25">
      <c r="A131" s="15"/>
      <c r="B131" s="22" t="s">
        <v>104</v>
      </c>
      <c r="C131" s="13">
        <v>10</v>
      </c>
      <c r="D131" s="12">
        <v>2130234</v>
      </c>
      <c r="E131" s="11">
        <v>502</v>
      </c>
      <c r="F131" s="10">
        <v>2001</v>
      </c>
      <c r="G131" s="9" t="s">
        <v>103</v>
      </c>
    </row>
    <row r="132" spans="1:7" s="8" customFormat="1" ht="30" customHeight="1" x14ac:dyDescent="0.25">
      <c r="A132" s="15"/>
      <c r="B132" s="22"/>
      <c r="C132" s="13">
        <v>10</v>
      </c>
      <c r="D132" s="12">
        <v>2130234</v>
      </c>
      <c r="E132" s="11">
        <v>502</v>
      </c>
      <c r="F132" s="10">
        <v>2001</v>
      </c>
      <c r="G132" s="9" t="s">
        <v>102</v>
      </c>
    </row>
    <row r="133" spans="1:7" s="8" customFormat="1" ht="30" customHeight="1" x14ac:dyDescent="0.25">
      <c r="A133" s="15"/>
      <c r="B133" s="22" t="s">
        <v>101</v>
      </c>
      <c r="C133" s="13">
        <v>30</v>
      </c>
      <c r="D133" s="12">
        <v>2130234</v>
      </c>
      <c r="E133" s="11">
        <v>502</v>
      </c>
      <c r="F133" s="10">
        <v>2001</v>
      </c>
      <c r="G133" s="9" t="s">
        <v>48</v>
      </c>
    </row>
    <row r="134" spans="1:7" s="8" customFormat="1" ht="30" customHeight="1" x14ac:dyDescent="0.25">
      <c r="A134" s="15"/>
      <c r="B134" s="22"/>
      <c r="C134" s="13">
        <v>10</v>
      </c>
      <c r="D134" s="12">
        <v>2130234</v>
      </c>
      <c r="E134" s="11">
        <v>502</v>
      </c>
      <c r="F134" s="10">
        <v>2001</v>
      </c>
      <c r="G134" s="9" t="s">
        <v>85</v>
      </c>
    </row>
    <row r="135" spans="1:7" s="8" customFormat="1" ht="30" customHeight="1" x14ac:dyDescent="0.25">
      <c r="A135" s="15"/>
      <c r="B135" s="22" t="s">
        <v>100</v>
      </c>
      <c r="C135" s="13">
        <v>10</v>
      </c>
      <c r="D135" s="12">
        <v>2130234</v>
      </c>
      <c r="E135" s="11">
        <v>502</v>
      </c>
      <c r="F135" s="10">
        <v>2001</v>
      </c>
      <c r="G135" s="9" t="s">
        <v>99</v>
      </c>
    </row>
    <row r="136" spans="1:7" s="8" customFormat="1" ht="30" customHeight="1" x14ac:dyDescent="0.25">
      <c r="A136" s="15"/>
      <c r="B136" s="22"/>
      <c r="C136" s="13">
        <v>50</v>
      </c>
      <c r="D136" s="12">
        <v>2130234</v>
      </c>
      <c r="E136" s="11">
        <v>502</v>
      </c>
      <c r="F136" s="10">
        <v>2001</v>
      </c>
      <c r="G136" s="9" t="s">
        <v>48</v>
      </c>
    </row>
    <row r="137" spans="1:7" s="8" customFormat="1" ht="30" customHeight="1" x14ac:dyDescent="0.25">
      <c r="A137" s="15"/>
      <c r="B137" s="18" t="s">
        <v>98</v>
      </c>
      <c r="C137" s="17">
        <v>60</v>
      </c>
      <c r="D137" s="12"/>
      <c r="E137" s="11"/>
      <c r="F137" s="10"/>
      <c r="G137" s="9"/>
    </row>
    <row r="138" spans="1:7" s="8" customFormat="1" ht="30" customHeight="1" x14ac:dyDescent="0.25">
      <c r="A138" s="15"/>
      <c r="B138" s="22" t="s">
        <v>97</v>
      </c>
      <c r="C138" s="13">
        <v>10</v>
      </c>
      <c r="D138" s="12">
        <v>2130234</v>
      </c>
      <c r="E138" s="11">
        <v>502</v>
      </c>
      <c r="F138" s="10">
        <v>2001</v>
      </c>
      <c r="G138" s="9" t="s">
        <v>96</v>
      </c>
    </row>
    <row r="139" spans="1:7" s="8" customFormat="1" ht="30" customHeight="1" x14ac:dyDescent="0.25">
      <c r="A139" s="15"/>
      <c r="B139" s="22"/>
      <c r="C139" s="13">
        <v>10</v>
      </c>
      <c r="D139" s="12">
        <v>2130234</v>
      </c>
      <c r="E139" s="11">
        <v>502</v>
      </c>
      <c r="F139" s="10">
        <v>2001</v>
      </c>
      <c r="G139" s="9" t="s">
        <v>4</v>
      </c>
    </row>
    <row r="140" spans="1:7" s="8" customFormat="1" ht="30" customHeight="1" x14ac:dyDescent="0.25">
      <c r="A140" s="15"/>
      <c r="B140" s="22"/>
      <c r="C140" s="13">
        <v>40</v>
      </c>
      <c r="D140" s="12">
        <v>2130234</v>
      </c>
      <c r="E140" s="11">
        <v>502</v>
      </c>
      <c r="F140" s="10">
        <v>2001</v>
      </c>
      <c r="G140" s="9" t="s">
        <v>0</v>
      </c>
    </row>
    <row r="141" spans="1:7" s="8" customFormat="1" ht="30" customHeight="1" x14ac:dyDescent="0.25">
      <c r="A141" s="15"/>
      <c r="B141" s="18" t="s">
        <v>95</v>
      </c>
      <c r="C141" s="17">
        <v>20</v>
      </c>
      <c r="D141" s="12"/>
      <c r="E141" s="11"/>
      <c r="F141" s="10"/>
      <c r="G141" s="9"/>
    </row>
    <row r="142" spans="1:7" s="8" customFormat="1" ht="30" customHeight="1" x14ac:dyDescent="0.25">
      <c r="A142" s="15"/>
      <c r="B142" s="22" t="s">
        <v>94</v>
      </c>
      <c r="C142" s="13">
        <v>10</v>
      </c>
      <c r="D142" s="12">
        <v>2130234</v>
      </c>
      <c r="E142" s="11">
        <v>502</v>
      </c>
      <c r="F142" s="10">
        <v>2001</v>
      </c>
      <c r="G142" s="9" t="s">
        <v>93</v>
      </c>
    </row>
    <row r="143" spans="1:7" s="8" customFormat="1" ht="30" customHeight="1" x14ac:dyDescent="0.25">
      <c r="A143" s="15"/>
      <c r="B143" s="22"/>
      <c r="C143" s="13">
        <v>10</v>
      </c>
      <c r="D143" s="12">
        <v>2130234</v>
      </c>
      <c r="E143" s="11">
        <v>502</v>
      </c>
      <c r="F143" s="10">
        <v>2001</v>
      </c>
      <c r="G143" s="9" t="s">
        <v>0</v>
      </c>
    </row>
    <row r="144" spans="1:7" s="8" customFormat="1" ht="30" customHeight="1" x14ac:dyDescent="0.25">
      <c r="A144" s="15" t="s">
        <v>92</v>
      </c>
      <c r="B144" s="18" t="s">
        <v>91</v>
      </c>
      <c r="C144" s="17">
        <v>175</v>
      </c>
      <c r="D144" s="12"/>
      <c r="E144" s="11"/>
      <c r="F144" s="10"/>
      <c r="G144" s="16"/>
    </row>
    <row r="145" spans="1:7" s="8" customFormat="1" ht="30" customHeight="1" x14ac:dyDescent="0.25">
      <c r="A145" s="15"/>
      <c r="B145" s="14" t="s">
        <v>90</v>
      </c>
      <c r="C145" s="13">
        <v>85</v>
      </c>
      <c r="D145" s="12"/>
      <c r="E145" s="11"/>
      <c r="F145" s="10"/>
      <c r="G145" s="16"/>
    </row>
    <row r="146" spans="1:7" s="8" customFormat="1" ht="30" customHeight="1" x14ac:dyDescent="0.25">
      <c r="A146" s="15"/>
      <c r="B146" s="14" t="s">
        <v>89</v>
      </c>
      <c r="C146" s="13">
        <v>10</v>
      </c>
      <c r="D146" s="12">
        <v>2130234</v>
      </c>
      <c r="E146" s="11">
        <v>502</v>
      </c>
      <c r="F146" s="10">
        <v>2001</v>
      </c>
      <c r="G146" s="9" t="s">
        <v>88</v>
      </c>
    </row>
    <row r="147" spans="1:7" s="8" customFormat="1" ht="30" customHeight="1" x14ac:dyDescent="0.25">
      <c r="A147" s="15"/>
      <c r="B147" s="22" t="s">
        <v>87</v>
      </c>
      <c r="C147" s="13">
        <v>10</v>
      </c>
      <c r="D147" s="12">
        <v>2130234</v>
      </c>
      <c r="E147" s="11">
        <v>502</v>
      </c>
      <c r="F147" s="10">
        <v>2001</v>
      </c>
      <c r="G147" s="9" t="s">
        <v>86</v>
      </c>
    </row>
    <row r="148" spans="1:7" s="8" customFormat="1" ht="30" customHeight="1" x14ac:dyDescent="0.25">
      <c r="A148" s="15"/>
      <c r="B148" s="22"/>
      <c r="C148" s="13">
        <v>10</v>
      </c>
      <c r="D148" s="12">
        <v>2130234</v>
      </c>
      <c r="E148" s="11">
        <v>502</v>
      </c>
      <c r="F148" s="10">
        <v>2001</v>
      </c>
      <c r="G148" s="9" t="s">
        <v>85</v>
      </c>
    </row>
    <row r="149" spans="1:7" s="8" customFormat="1" ht="30" customHeight="1" x14ac:dyDescent="0.25">
      <c r="A149" s="15"/>
      <c r="B149" s="14" t="s">
        <v>84</v>
      </c>
      <c r="C149" s="13">
        <v>55</v>
      </c>
      <c r="D149" s="12">
        <v>2130234</v>
      </c>
      <c r="E149" s="11">
        <v>502</v>
      </c>
      <c r="F149" s="10">
        <v>2001</v>
      </c>
      <c r="G149" s="9" t="s">
        <v>48</v>
      </c>
    </row>
    <row r="150" spans="1:7" s="8" customFormat="1" ht="30" customHeight="1" x14ac:dyDescent="0.25">
      <c r="A150" s="15"/>
      <c r="B150" s="18" t="s">
        <v>83</v>
      </c>
      <c r="C150" s="17">
        <v>20</v>
      </c>
      <c r="D150" s="12"/>
      <c r="E150" s="11"/>
      <c r="F150" s="10"/>
      <c r="G150" s="9"/>
    </row>
    <row r="151" spans="1:7" s="8" customFormat="1" ht="30" customHeight="1" x14ac:dyDescent="0.25">
      <c r="A151" s="15"/>
      <c r="B151" s="22" t="s">
        <v>82</v>
      </c>
      <c r="C151" s="13">
        <v>10</v>
      </c>
      <c r="D151" s="12">
        <v>2130234</v>
      </c>
      <c r="E151" s="11">
        <v>502</v>
      </c>
      <c r="F151" s="10">
        <v>2001</v>
      </c>
      <c r="G151" s="9" t="s">
        <v>81</v>
      </c>
    </row>
    <row r="152" spans="1:7" s="8" customFormat="1" ht="30" customHeight="1" x14ac:dyDescent="0.25">
      <c r="A152" s="15"/>
      <c r="B152" s="22"/>
      <c r="C152" s="13">
        <v>10</v>
      </c>
      <c r="D152" s="12">
        <v>2130234</v>
      </c>
      <c r="E152" s="11">
        <v>502</v>
      </c>
      <c r="F152" s="10">
        <v>2001</v>
      </c>
      <c r="G152" s="9" t="s">
        <v>80</v>
      </c>
    </row>
    <row r="153" spans="1:7" s="8" customFormat="1" ht="30" customHeight="1" x14ac:dyDescent="0.25">
      <c r="A153" s="15"/>
      <c r="B153" s="14" t="s">
        <v>79</v>
      </c>
      <c r="C153" s="13">
        <v>30</v>
      </c>
      <c r="D153" s="12">
        <v>2130234</v>
      </c>
      <c r="E153" s="11">
        <v>502</v>
      </c>
      <c r="F153" s="10">
        <v>2001</v>
      </c>
      <c r="G153" s="9" t="s">
        <v>0</v>
      </c>
    </row>
    <row r="154" spans="1:7" s="8" customFormat="1" ht="30" customHeight="1" x14ac:dyDescent="0.25">
      <c r="A154" s="15"/>
      <c r="B154" s="18" t="s">
        <v>78</v>
      </c>
      <c r="C154" s="17">
        <v>20</v>
      </c>
      <c r="D154" s="12"/>
      <c r="E154" s="11"/>
      <c r="F154" s="10"/>
      <c r="G154" s="9"/>
    </row>
    <row r="155" spans="1:7" s="8" customFormat="1" ht="30" customHeight="1" x14ac:dyDescent="0.25">
      <c r="A155" s="15"/>
      <c r="B155" s="22" t="s">
        <v>77</v>
      </c>
      <c r="C155" s="13">
        <v>10</v>
      </c>
      <c r="D155" s="12">
        <v>2130234</v>
      </c>
      <c r="E155" s="11">
        <v>502</v>
      </c>
      <c r="F155" s="10">
        <v>2001</v>
      </c>
      <c r="G155" s="9" t="s">
        <v>4</v>
      </c>
    </row>
    <row r="156" spans="1:7" s="8" customFormat="1" ht="30" customHeight="1" x14ac:dyDescent="0.25">
      <c r="A156" s="15"/>
      <c r="B156" s="22"/>
      <c r="C156" s="13">
        <v>10</v>
      </c>
      <c r="D156" s="12">
        <v>2130234</v>
      </c>
      <c r="E156" s="11">
        <v>502</v>
      </c>
      <c r="F156" s="10">
        <v>2001</v>
      </c>
      <c r="G156" s="9" t="s">
        <v>0</v>
      </c>
    </row>
    <row r="157" spans="1:7" s="8" customFormat="1" ht="30" customHeight="1" x14ac:dyDescent="0.25">
      <c r="A157" s="15"/>
      <c r="B157" s="14" t="s">
        <v>76</v>
      </c>
      <c r="C157" s="13">
        <v>20</v>
      </c>
      <c r="D157" s="12">
        <v>2130234</v>
      </c>
      <c r="E157" s="11">
        <v>502</v>
      </c>
      <c r="F157" s="10">
        <v>2001</v>
      </c>
      <c r="G157" s="9" t="s">
        <v>0</v>
      </c>
    </row>
    <row r="158" spans="1:7" s="8" customFormat="1" ht="30" customHeight="1" x14ac:dyDescent="0.25">
      <c r="A158" s="15" t="s">
        <v>75</v>
      </c>
      <c r="B158" s="18" t="s">
        <v>74</v>
      </c>
      <c r="C158" s="17">
        <v>265</v>
      </c>
      <c r="D158" s="12"/>
      <c r="E158" s="11"/>
      <c r="F158" s="10"/>
      <c r="G158" s="16"/>
    </row>
    <row r="159" spans="1:7" s="8" customFormat="1" ht="30" customHeight="1" x14ac:dyDescent="0.25">
      <c r="A159" s="15"/>
      <c r="B159" s="14" t="s">
        <v>73</v>
      </c>
      <c r="C159" s="13">
        <v>70</v>
      </c>
      <c r="D159" s="12"/>
      <c r="E159" s="11"/>
      <c r="F159" s="10"/>
      <c r="G159" s="16"/>
    </row>
    <row r="160" spans="1:7" s="8" customFormat="1" ht="30" customHeight="1" x14ac:dyDescent="0.25">
      <c r="A160" s="15"/>
      <c r="B160" s="14" t="s">
        <v>72</v>
      </c>
      <c r="C160" s="13">
        <v>10</v>
      </c>
      <c r="D160" s="12">
        <v>2130234</v>
      </c>
      <c r="E160" s="11">
        <v>502</v>
      </c>
      <c r="F160" s="10">
        <v>2001</v>
      </c>
      <c r="G160" s="9" t="s">
        <v>15</v>
      </c>
    </row>
    <row r="161" spans="1:7" s="8" customFormat="1" ht="30" customHeight="1" x14ac:dyDescent="0.25">
      <c r="A161" s="15"/>
      <c r="B161" s="14" t="s">
        <v>71</v>
      </c>
      <c r="C161" s="13">
        <v>30</v>
      </c>
      <c r="D161" s="12">
        <v>2130234</v>
      </c>
      <c r="E161" s="11">
        <v>502</v>
      </c>
      <c r="F161" s="10">
        <v>2001</v>
      </c>
      <c r="G161" s="9" t="s">
        <v>48</v>
      </c>
    </row>
    <row r="162" spans="1:7" s="8" customFormat="1" ht="30" customHeight="1" x14ac:dyDescent="0.25">
      <c r="A162" s="15"/>
      <c r="B162" s="22" t="s">
        <v>70</v>
      </c>
      <c r="C162" s="13">
        <v>10</v>
      </c>
      <c r="D162" s="12">
        <v>2130234</v>
      </c>
      <c r="E162" s="11">
        <v>502</v>
      </c>
      <c r="F162" s="10">
        <v>2001</v>
      </c>
      <c r="G162" s="9" t="s">
        <v>69</v>
      </c>
    </row>
    <row r="163" spans="1:7" s="8" customFormat="1" ht="30" customHeight="1" x14ac:dyDescent="0.25">
      <c r="A163" s="15"/>
      <c r="B163" s="22"/>
      <c r="C163" s="13">
        <v>20</v>
      </c>
      <c r="D163" s="12">
        <v>2130234</v>
      </c>
      <c r="E163" s="11">
        <v>502</v>
      </c>
      <c r="F163" s="10">
        <v>2001</v>
      </c>
      <c r="G163" s="9" t="s">
        <v>48</v>
      </c>
    </row>
    <row r="164" spans="1:7" s="8" customFormat="1" ht="30" customHeight="1" x14ac:dyDescent="0.25">
      <c r="A164" s="15"/>
      <c r="B164" s="14" t="s">
        <v>68</v>
      </c>
      <c r="C164" s="13">
        <v>30</v>
      </c>
      <c r="D164" s="12">
        <v>2130234</v>
      </c>
      <c r="E164" s="11">
        <v>502</v>
      </c>
      <c r="F164" s="10">
        <v>2001</v>
      </c>
      <c r="G164" s="9" t="s">
        <v>0</v>
      </c>
    </row>
    <row r="165" spans="1:7" s="8" customFormat="1" ht="30" customHeight="1" x14ac:dyDescent="0.25">
      <c r="A165" s="15"/>
      <c r="B165" s="18" t="s">
        <v>67</v>
      </c>
      <c r="C165" s="17">
        <v>30</v>
      </c>
      <c r="D165" s="12"/>
      <c r="E165" s="11"/>
      <c r="F165" s="10"/>
      <c r="G165" s="9"/>
    </row>
    <row r="166" spans="1:7" s="8" customFormat="1" ht="30" customHeight="1" x14ac:dyDescent="0.25">
      <c r="A166" s="15"/>
      <c r="B166" s="22" t="s">
        <v>66</v>
      </c>
      <c r="C166" s="13">
        <v>10</v>
      </c>
      <c r="D166" s="12">
        <v>2130234</v>
      </c>
      <c r="E166" s="11">
        <v>502</v>
      </c>
      <c r="F166" s="10">
        <v>2001</v>
      </c>
      <c r="G166" s="9" t="s">
        <v>65</v>
      </c>
    </row>
    <row r="167" spans="1:7" s="8" customFormat="1" ht="30" customHeight="1" x14ac:dyDescent="0.25">
      <c r="A167" s="15"/>
      <c r="B167" s="22"/>
      <c r="C167" s="13">
        <v>10</v>
      </c>
      <c r="D167" s="12">
        <v>2130234</v>
      </c>
      <c r="E167" s="11">
        <v>502</v>
      </c>
      <c r="F167" s="10">
        <v>2001</v>
      </c>
      <c r="G167" s="9" t="s">
        <v>4</v>
      </c>
    </row>
    <row r="168" spans="1:7" s="8" customFormat="1" ht="30" customHeight="1" x14ac:dyDescent="0.25">
      <c r="A168" s="15"/>
      <c r="B168" s="22"/>
      <c r="C168" s="13">
        <v>10</v>
      </c>
      <c r="D168" s="12">
        <v>2130234</v>
      </c>
      <c r="E168" s="11">
        <v>502</v>
      </c>
      <c r="F168" s="10">
        <v>2001</v>
      </c>
      <c r="G168" s="9" t="s">
        <v>0</v>
      </c>
    </row>
    <row r="169" spans="1:7" s="8" customFormat="1" ht="30" customHeight="1" x14ac:dyDescent="0.25">
      <c r="A169" s="15"/>
      <c r="B169" s="18" t="s">
        <v>64</v>
      </c>
      <c r="C169" s="17">
        <v>35</v>
      </c>
      <c r="D169" s="12"/>
      <c r="E169" s="11"/>
      <c r="F169" s="10"/>
      <c r="G169" s="9"/>
    </row>
    <row r="170" spans="1:7" s="8" customFormat="1" ht="30" customHeight="1" x14ac:dyDescent="0.25">
      <c r="A170" s="15"/>
      <c r="B170" s="22" t="s">
        <v>63</v>
      </c>
      <c r="C170" s="13">
        <v>25</v>
      </c>
      <c r="D170" s="12">
        <v>2130234</v>
      </c>
      <c r="E170" s="11">
        <v>502</v>
      </c>
      <c r="F170" s="10">
        <v>2001</v>
      </c>
      <c r="G170" s="9" t="s">
        <v>4</v>
      </c>
    </row>
    <row r="171" spans="1:7" s="8" customFormat="1" ht="30" customHeight="1" x14ac:dyDescent="0.25">
      <c r="A171" s="15"/>
      <c r="B171" s="22"/>
      <c r="C171" s="13">
        <v>10</v>
      </c>
      <c r="D171" s="12">
        <v>2130234</v>
      </c>
      <c r="E171" s="11">
        <v>502</v>
      </c>
      <c r="F171" s="10">
        <v>2001</v>
      </c>
      <c r="G171" s="9" t="s">
        <v>0</v>
      </c>
    </row>
    <row r="172" spans="1:7" s="8" customFormat="1" ht="30" customHeight="1" x14ac:dyDescent="0.25">
      <c r="A172" s="15"/>
      <c r="B172" s="18" t="s">
        <v>62</v>
      </c>
      <c r="C172" s="17">
        <v>50</v>
      </c>
      <c r="D172" s="12"/>
      <c r="E172" s="11"/>
      <c r="F172" s="10"/>
      <c r="G172" s="9"/>
    </row>
    <row r="173" spans="1:7" s="8" customFormat="1" ht="30" customHeight="1" x14ac:dyDescent="0.25">
      <c r="A173" s="15"/>
      <c r="B173" s="22" t="s">
        <v>61</v>
      </c>
      <c r="C173" s="13">
        <v>10</v>
      </c>
      <c r="D173" s="12">
        <v>2130234</v>
      </c>
      <c r="E173" s="11">
        <v>502</v>
      </c>
      <c r="F173" s="10">
        <v>2001</v>
      </c>
      <c r="G173" s="9" t="s">
        <v>60</v>
      </c>
    </row>
    <row r="174" spans="1:7" s="8" customFormat="1" ht="30" customHeight="1" x14ac:dyDescent="0.25">
      <c r="A174" s="15"/>
      <c r="B174" s="22"/>
      <c r="C174" s="13">
        <v>10</v>
      </c>
      <c r="D174" s="12">
        <v>2130234</v>
      </c>
      <c r="E174" s="11">
        <v>502</v>
      </c>
      <c r="F174" s="10">
        <v>2001</v>
      </c>
      <c r="G174" s="9" t="s">
        <v>4</v>
      </c>
    </row>
    <row r="175" spans="1:7" s="8" customFormat="1" ht="30" customHeight="1" x14ac:dyDescent="0.25">
      <c r="A175" s="15"/>
      <c r="B175" s="22"/>
      <c r="C175" s="13">
        <v>30</v>
      </c>
      <c r="D175" s="12">
        <v>2130234</v>
      </c>
      <c r="E175" s="11">
        <v>502</v>
      </c>
      <c r="F175" s="10">
        <v>2001</v>
      </c>
      <c r="G175" s="9" t="s">
        <v>0</v>
      </c>
    </row>
    <row r="176" spans="1:7" s="8" customFormat="1" ht="30" customHeight="1" x14ac:dyDescent="0.25">
      <c r="A176" s="15"/>
      <c r="B176" s="14" t="s">
        <v>59</v>
      </c>
      <c r="C176" s="13">
        <v>10</v>
      </c>
      <c r="D176" s="12">
        <v>2130234</v>
      </c>
      <c r="E176" s="11">
        <v>502</v>
      </c>
      <c r="F176" s="10">
        <v>2001</v>
      </c>
      <c r="G176" s="9" t="s">
        <v>0</v>
      </c>
    </row>
    <row r="177" spans="1:7" s="8" customFormat="1" ht="30" customHeight="1" x14ac:dyDescent="0.25">
      <c r="A177" s="15"/>
      <c r="B177" s="14" t="s">
        <v>58</v>
      </c>
      <c r="C177" s="13">
        <v>10</v>
      </c>
      <c r="D177" s="12">
        <v>2130234</v>
      </c>
      <c r="E177" s="11">
        <v>502</v>
      </c>
      <c r="F177" s="10">
        <v>2001</v>
      </c>
      <c r="G177" s="9" t="s">
        <v>4</v>
      </c>
    </row>
    <row r="178" spans="1:7" s="8" customFormat="1" ht="30" customHeight="1" x14ac:dyDescent="0.25">
      <c r="A178" s="15"/>
      <c r="B178" s="14" t="s">
        <v>57</v>
      </c>
      <c r="C178" s="13">
        <v>10</v>
      </c>
      <c r="D178" s="12">
        <v>2130234</v>
      </c>
      <c r="E178" s="11">
        <v>502</v>
      </c>
      <c r="F178" s="10">
        <v>2001</v>
      </c>
      <c r="G178" s="9" t="s">
        <v>4</v>
      </c>
    </row>
    <row r="179" spans="1:7" s="8" customFormat="1" ht="30" customHeight="1" x14ac:dyDescent="0.25">
      <c r="A179" s="15"/>
      <c r="B179" s="14" t="s">
        <v>56</v>
      </c>
      <c r="C179" s="13">
        <v>10</v>
      </c>
      <c r="D179" s="12">
        <v>2130234</v>
      </c>
      <c r="E179" s="11">
        <v>502</v>
      </c>
      <c r="F179" s="10">
        <v>2001</v>
      </c>
      <c r="G179" s="9" t="s">
        <v>4</v>
      </c>
    </row>
    <row r="180" spans="1:7" s="8" customFormat="1" ht="30" customHeight="1" x14ac:dyDescent="0.25">
      <c r="A180" s="15"/>
      <c r="B180" s="14" t="s">
        <v>55</v>
      </c>
      <c r="C180" s="13">
        <v>10</v>
      </c>
      <c r="D180" s="12">
        <v>2130234</v>
      </c>
      <c r="E180" s="11">
        <v>502</v>
      </c>
      <c r="F180" s="10">
        <v>2001</v>
      </c>
      <c r="G180" s="9" t="s">
        <v>4</v>
      </c>
    </row>
    <row r="181" spans="1:7" s="8" customFormat="1" ht="30" customHeight="1" x14ac:dyDescent="0.25">
      <c r="A181" s="15" t="s">
        <v>54</v>
      </c>
      <c r="B181" s="18" t="s">
        <v>53</v>
      </c>
      <c r="C181" s="17">
        <v>240</v>
      </c>
      <c r="D181" s="12"/>
      <c r="E181" s="11"/>
      <c r="F181" s="10"/>
      <c r="G181" s="16"/>
    </row>
    <row r="182" spans="1:7" s="8" customFormat="1" ht="30" customHeight="1" x14ac:dyDescent="0.25">
      <c r="A182" s="15"/>
      <c r="B182" s="14" t="s">
        <v>52</v>
      </c>
      <c r="C182" s="13">
        <v>35</v>
      </c>
      <c r="D182" s="12"/>
      <c r="E182" s="11"/>
      <c r="F182" s="10"/>
      <c r="G182" s="16"/>
    </row>
    <row r="183" spans="1:7" s="8" customFormat="1" ht="30" customHeight="1" x14ac:dyDescent="0.25">
      <c r="A183" s="15"/>
      <c r="B183" s="14" t="s">
        <v>51</v>
      </c>
      <c r="C183" s="13">
        <v>10</v>
      </c>
      <c r="D183" s="12">
        <v>2130234</v>
      </c>
      <c r="E183" s="11">
        <v>502</v>
      </c>
      <c r="F183" s="10">
        <v>2001</v>
      </c>
      <c r="G183" s="9" t="s">
        <v>15</v>
      </c>
    </row>
    <row r="184" spans="1:7" s="8" customFormat="1" ht="30" customHeight="1" x14ac:dyDescent="0.25">
      <c r="A184" s="15"/>
      <c r="B184" s="14" t="s">
        <v>50</v>
      </c>
      <c r="C184" s="13">
        <v>10</v>
      </c>
      <c r="D184" s="12">
        <v>2130234</v>
      </c>
      <c r="E184" s="11">
        <v>502</v>
      </c>
      <c r="F184" s="10">
        <v>2001</v>
      </c>
      <c r="G184" s="9" t="s">
        <v>48</v>
      </c>
    </row>
    <row r="185" spans="1:7" s="8" customFormat="1" ht="30" customHeight="1" x14ac:dyDescent="0.25">
      <c r="A185" s="15"/>
      <c r="B185" s="14" t="s">
        <v>49</v>
      </c>
      <c r="C185" s="13">
        <v>15</v>
      </c>
      <c r="D185" s="12">
        <v>2130234</v>
      </c>
      <c r="E185" s="11">
        <v>502</v>
      </c>
      <c r="F185" s="10">
        <v>2001</v>
      </c>
      <c r="G185" s="9" t="s">
        <v>48</v>
      </c>
    </row>
    <row r="186" spans="1:7" s="8" customFormat="1" ht="30" customHeight="1" x14ac:dyDescent="0.25">
      <c r="A186" s="15"/>
      <c r="B186" s="14" t="s">
        <v>47</v>
      </c>
      <c r="C186" s="13">
        <v>15</v>
      </c>
      <c r="D186" s="12">
        <v>2130234</v>
      </c>
      <c r="E186" s="11">
        <v>502</v>
      </c>
      <c r="F186" s="10">
        <v>2001</v>
      </c>
      <c r="G186" s="9" t="s">
        <v>15</v>
      </c>
    </row>
    <row r="187" spans="1:7" s="8" customFormat="1" ht="30" customHeight="1" x14ac:dyDescent="0.25">
      <c r="A187" s="15"/>
      <c r="B187" s="14" t="s">
        <v>46</v>
      </c>
      <c r="C187" s="13">
        <v>35</v>
      </c>
      <c r="D187" s="12">
        <v>2130234</v>
      </c>
      <c r="E187" s="11">
        <v>502</v>
      </c>
      <c r="F187" s="10">
        <v>2001</v>
      </c>
      <c r="G187" s="9" t="s">
        <v>0</v>
      </c>
    </row>
    <row r="188" spans="1:7" s="8" customFormat="1" ht="30" customHeight="1" x14ac:dyDescent="0.25">
      <c r="A188" s="15"/>
      <c r="B188" s="18" t="s">
        <v>45</v>
      </c>
      <c r="C188" s="17">
        <v>40</v>
      </c>
      <c r="D188" s="12"/>
      <c r="E188" s="11"/>
      <c r="F188" s="10"/>
      <c r="G188" s="9"/>
    </row>
    <row r="189" spans="1:7" s="8" customFormat="1" ht="30" customHeight="1" x14ac:dyDescent="0.25">
      <c r="A189" s="15"/>
      <c r="B189" s="22" t="s">
        <v>44</v>
      </c>
      <c r="C189" s="13">
        <v>30</v>
      </c>
      <c r="D189" s="12">
        <v>2130234</v>
      </c>
      <c r="E189" s="11">
        <v>502</v>
      </c>
      <c r="F189" s="10">
        <v>2001</v>
      </c>
      <c r="G189" s="9" t="s">
        <v>0</v>
      </c>
    </row>
    <row r="190" spans="1:7" s="8" customFormat="1" ht="30" customHeight="1" x14ac:dyDescent="0.25">
      <c r="A190" s="15"/>
      <c r="B190" s="22"/>
      <c r="C190" s="13">
        <v>10</v>
      </c>
      <c r="D190" s="12">
        <v>2130234</v>
      </c>
      <c r="E190" s="11">
        <v>502</v>
      </c>
      <c r="F190" s="10">
        <v>2001</v>
      </c>
      <c r="G190" s="9" t="s">
        <v>4</v>
      </c>
    </row>
    <row r="191" spans="1:7" s="8" customFormat="1" ht="30" customHeight="1" x14ac:dyDescent="0.25">
      <c r="A191" s="15"/>
      <c r="B191" s="14" t="s">
        <v>43</v>
      </c>
      <c r="C191" s="13">
        <v>25</v>
      </c>
      <c r="D191" s="12">
        <v>2130234</v>
      </c>
      <c r="E191" s="11">
        <v>502</v>
      </c>
      <c r="F191" s="10">
        <v>2001</v>
      </c>
      <c r="G191" s="9" t="s">
        <v>0</v>
      </c>
    </row>
    <row r="192" spans="1:7" s="8" customFormat="1" ht="30" customHeight="1" x14ac:dyDescent="0.25">
      <c r="A192" s="15"/>
      <c r="B192" s="14" t="s">
        <v>42</v>
      </c>
      <c r="C192" s="13">
        <v>10</v>
      </c>
      <c r="D192" s="12">
        <v>2130234</v>
      </c>
      <c r="E192" s="11">
        <v>502</v>
      </c>
      <c r="F192" s="10">
        <v>2001</v>
      </c>
      <c r="G192" s="9" t="s">
        <v>41</v>
      </c>
    </row>
    <row r="193" spans="1:7" s="8" customFormat="1" ht="30" customHeight="1" x14ac:dyDescent="0.25">
      <c r="A193" s="15"/>
      <c r="B193" s="18" t="s">
        <v>40</v>
      </c>
      <c r="C193" s="17">
        <v>30</v>
      </c>
      <c r="D193" s="12"/>
      <c r="E193" s="11"/>
      <c r="F193" s="10"/>
      <c r="G193" s="9"/>
    </row>
    <row r="194" spans="1:7" s="8" customFormat="1" ht="30" customHeight="1" x14ac:dyDescent="0.25">
      <c r="A194" s="15"/>
      <c r="B194" s="22" t="s">
        <v>39</v>
      </c>
      <c r="C194" s="13">
        <v>10</v>
      </c>
      <c r="D194" s="12">
        <v>2130234</v>
      </c>
      <c r="E194" s="11">
        <v>502</v>
      </c>
      <c r="F194" s="10">
        <v>2001</v>
      </c>
      <c r="G194" s="9" t="s">
        <v>38</v>
      </c>
    </row>
    <row r="195" spans="1:7" s="8" customFormat="1" ht="30" customHeight="1" x14ac:dyDescent="0.25">
      <c r="A195" s="15"/>
      <c r="B195" s="22"/>
      <c r="C195" s="13">
        <v>10</v>
      </c>
      <c r="D195" s="12">
        <v>2130234</v>
      </c>
      <c r="E195" s="11">
        <v>502</v>
      </c>
      <c r="F195" s="10">
        <v>2001</v>
      </c>
      <c r="G195" s="9" t="s">
        <v>37</v>
      </c>
    </row>
    <row r="196" spans="1:7" s="8" customFormat="1" ht="30" customHeight="1" x14ac:dyDescent="0.25">
      <c r="A196" s="15"/>
      <c r="B196" s="22"/>
      <c r="C196" s="13">
        <v>10</v>
      </c>
      <c r="D196" s="12">
        <v>2130234</v>
      </c>
      <c r="E196" s="11">
        <v>502</v>
      </c>
      <c r="F196" s="10">
        <v>2001</v>
      </c>
      <c r="G196" s="9" t="s">
        <v>4</v>
      </c>
    </row>
    <row r="197" spans="1:7" s="8" customFormat="1" ht="30" customHeight="1" x14ac:dyDescent="0.25">
      <c r="A197" s="15"/>
      <c r="B197" s="14" t="s">
        <v>36</v>
      </c>
      <c r="C197" s="13">
        <v>10</v>
      </c>
      <c r="D197" s="12">
        <v>2130234</v>
      </c>
      <c r="E197" s="11">
        <v>502</v>
      </c>
      <c r="F197" s="10">
        <v>2001</v>
      </c>
      <c r="G197" s="9" t="s">
        <v>4</v>
      </c>
    </row>
    <row r="198" spans="1:7" s="8" customFormat="1" ht="30" customHeight="1" x14ac:dyDescent="0.25">
      <c r="A198" s="15"/>
      <c r="B198" s="18" t="s">
        <v>35</v>
      </c>
      <c r="C198" s="17">
        <v>40</v>
      </c>
      <c r="D198" s="12"/>
      <c r="E198" s="11"/>
      <c r="F198" s="10"/>
      <c r="G198" s="9"/>
    </row>
    <row r="199" spans="1:7" s="8" customFormat="1" ht="30" customHeight="1" x14ac:dyDescent="0.25">
      <c r="A199" s="15"/>
      <c r="B199" s="22" t="s">
        <v>34</v>
      </c>
      <c r="C199" s="13">
        <v>10</v>
      </c>
      <c r="D199" s="12">
        <v>2130234</v>
      </c>
      <c r="E199" s="11">
        <v>502</v>
      </c>
      <c r="F199" s="10">
        <v>2001</v>
      </c>
      <c r="G199" s="9" t="s">
        <v>33</v>
      </c>
    </row>
    <row r="200" spans="1:7" s="8" customFormat="1" ht="30" customHeight="1" x14ac:dyDescent="0.25">
      <c r="A200" s="15"/>
      <c r="B200" s="22"/>
      <c r="C200" s="13">
        <v>10</v>
      </c>
      <c r="D200" s="12">
        <v>2130234</v>
      </c>
      <c r="E200" s="11">
        <v>502</v>
      </c>
      <c r="F200" s="10">
        <v>2001</v>
      </c>
      <c r="G200" s="9" t="s">
        <v>4</v>
      </c>
    </row>
    <row r="201" spans="1:7" s="8" customFormat="1" ht="30" customHeight="1" x14ac:dyDescent="0.25">
      <c r="A201" s="15"/>
      <c r="B201" s="22"/>
      <c r="C201" s="13">
        <v>20</v>
      </c>
      <c r="D201" s="12">
        <v>2130234</v>
      </c>
      <c r="E201" s="11">
        <v>502</v>
      </c>
      <c r="F201" s="10">
        <v>2001</v>
      </c>
      <c r="G201" s="9" t="s">
        <v>0</v>
      </c>
    </row>
    <row r="202" spans="1:7" s="8" customFormat="1" ht="30" customHeight="1" x14ac:dyDescent="0.25">
      <c r="A202" s="15" t="s">
        <v>32</v>
      </c>
      <c r="B202" s="18" t="s">
        <v>31</v>
      </c>
      <c r="C202" s="17">
        <v>160</v>
      </c>
      <c r="D202" s="12"/>
      <c r="E202" s="11"/>
      <c r="F202" s="10"/>
      <c r="G202" s="16"/>
    </row>
    <row r="203" spans="1:7" s="8" customFormat="1" ht="30" customHeight="1" x14ac:dyDescent="0.25">
      <c r="A203" s="15"/>
      <c r="B203" s="14" t="s">
        <v>30</v>
      </c>
      <c r="C203" s="13">
        <v>30</v>
      </c>
      <c r="D203" s="12"/>
      <c r="E203" s="11"/>
      <c r="F203" s="10"/>
      <c r="G203" s="16"/>
    </row>
    <row r="204" spans="1:7" s="8" customFormat="1" ht="30" customHeight="1" x14ac:dyDescent="0.25">
      <c r="A204" s="15"/>
      <c r="B204" s="22" t="s">
        <v>29</v>
      </c>
      <c r="C204" s="13">
        <v>10</v>
      </c>
      <c r="D204" s="12">
        <v>2130234</v>
      </c>
      <c r="E204" s="11">
        <v>502</v>
      </c>
      <c r="F204" s="10">
        <v>2001</v>
      </c>
      <c r="G204" s="9" t="s">
        <v>28</v>
      </c>
    </row>
    <row r="205" spans="1:7" s="8" customFormat="1" ht="30" customHeight="1" x14ac:dyDescent="0.25">
      <c r="A205" s="15"/>
      <c r="B205" s="22"/>
      <c r="C205" s="13">
        <v>20</v>
      </c>
      <c r="D205" s="12">
        <v>2130234</v>
      </c>
      <c r="E205" s="11">
        <v>502</v>
      </c>
      <c r="F205" s="10">
        <v>2001</v>
      </c>
      <c r="G205" s="9" t="s">
        <v>0</v>
      </c>
    </row>
    <row r="206" spans="1:7" s="8" customFormat="1" ht="30" customHeight="1" x14ac:dyDescent="0.25">
      <c r="A206" s="15"/>
      <c r="B206" s="18" t="s">
        <v>27</v>
      </c>
      <c r="C206" s="17">
        <v>50</v>
      </c>
      <c r="D206" s="12"/>
      <c r="E206" s="11"/>
      <c r="F206" s="10"/>
      <c r="G206" s="9"/>
    </row>
    <row r="207" spans="1:7" s="8" customFormat="1" ht="30" customHeight="1" x14ac:dyDescent="0.25">
      <c r="A207" s="15"/>
      <c r="B207" s="22" t="s">
        <v>26</v>
      </c>
      <c r="C207" s="13">
        <v>40</v>
      </c>
      <c r="D207" s="12">
        <v>2130234</v>
      </c>
      <c r="E207" s="11">
        <v>502</v>
      </c>
      <c r="F207" s="10">
        <v>2001</v>
      </c>
      <c r="G207" s="9" t="s">
        <v>15</v>
      </c>
    </row>
    <row r="208" spans="1:7" s="8" customFormat="1" ht="30" customHeight="1" x14ac:dyDescent="0.25">
      <c r="A208" s="15"/>
      <c r="B208" s="22"/>
      <c r="C208" s="13">
        <v>10</v>
      </c>
      <c r="D208" s="12">
        <v>2130234</v>
      </c>
      <c r="E208" s="11">
        <v>502</v>
      </c>
      <c r="F208" s="10">
        <v>2001</v>
      </c>
      <c r="G208" s="9" t="s">
        <v>25</v>
      </c>
    </row>
    <row r="209" spans="1:7" s="8" customFormat="1" ht="30" customHeight="1" x14ac:dyDescent="0.25">
      <c r="A209" s="15"/>
      <c r="B209" s="14" t="s">
        <v>24</v>
      </c>
      <c r="C209" s="13">
        <v>10</v>
      </c>
      <c r="D209" s="12">
        <v>2130234</v>
      </c>
      <c r="E209" s="11">
        <v>502</v>
      </c>
      <c r="F209" s="10">
        <v>2001</v>
      </c>
      <c r="G209" s="9" t="s">
        <v>4</v>
      </c>
    </row>
    <row r="210" spans="1:7" s="8" customFormat="1" ht="30" customHeight="1" x14ac:dyDescent="0.25">
      <c r="A210" s="15"/>
      <c r="B210" s="18" t="s">
        <v>23</v>
      </c>
      <c r="C210" s="17">
        <v>70</v>
      </c>
      <c r="D210" s="12"/>
      <c r="E210" s="11"/>
      <c r="F210" s="10"/>
      <c r="G210" s="9"/>
    </row>
    <row r="211" spans="1:7" s="8" customFormat="1" ht="30" customHeight="1" x14ac:dyDescent="0.25">
      <c r="A211" s="15"/>
      <c r="B211" s="22" t="s">
        <v>22</v>
      </c>
      <c r="C211" s="13">
        <v>10</v>
      </c>
      <c r="D211" s="12">
        <v>2130234</v>
      </c>
      <c r="E211" s="11">
        <v>502</v>
      </c>
      <c r="F211" s="10">
        <v>2001</v>
      </c>
      <c r="G211" s="9" t="s">
        <v>21</v>
      </c>
    </row>
    <row r="212" spans="1:7" s="8" customFormat="1" ht="30" customHeight="1" x14ac:dyDescent="0.25">
      <c r="A212" s="15"/>
      <c r="B212" s="22"/>
      <c r="C212" s="13">
        <v>10</v>
      </c>
      <c r="D212" s="12">
        <v>2130234</v>
      </c>
      <c r="E212" s="11">
        <v>502</v>
      </c>
      <c r="F212" s="10">
        <v>2001</v>
      </c>
      <c r="G212" s="9" t="s">
        <v>4</v>
      </c>
    </row>
    <row r="213" spans="1:7" s="8" customFormat="1" ht="30" customHeight="1" x14ac:dyDescent="0.25">
      <c r="A213" s="15"/>
      <c r="B213" s="22"/>
      <c r="C213" s="13">
        <v>50</v>
      </c>
      <c r="D213" s="12">
        <v>2130234</v>
      </c>
      <c r="E213" s="11">
        <v>502</v>
      </c>
      <c r="F213" s="10">
        <v>2001</v>
      </c>
      <c r="G213" s="9" t="s">
        <v>0</v>
      </c>
    </row>
    <row r="214" spans="1:7" s="8" customFormat="1" ht="30" customHeight="1" x14ac:dyDescent="0.25">
      <c r="A214" s="15" t="s">
        <v>20</v>
      </c>
      <c r="B214" s="18" t="s">
        <v>19</v>
      </c>
      <c r="C214" s="17">
        <v>165</v>
      </c>
      <c r="D214" s="12"/>
      <c r="E214" s="11"/>
      <c r="F214" s="10"/>
      <c r="G214" s="16"/>
    </row>
    <row r="215" spans="1:7" s="8" customFormat="1" ht="30" customHeight="1" x14ac:dyDescent="0.25">
      <c r="A215" s="15"/>
      <c r="B215" s="14" t="s">
        <v>18</v>
      </c>
      <c r="C215" s="13">
        <v>30</v>
      </c>
      <c r="D215" s="12"/>
      <c r="E215" s="11"/>
      <c r="F215" s="10"/>
      <c r="G215" s="16"/>
    </row>
    <row r="216" spans="1:7" s="8" customFormat="1" ht="30" customHeight="1" x14ac:dyDescent="0.25">
      <c r="A216" s="15"/>
      <c r="B216" s="22" t="s">
        <v>17</v>
      </c>
      <c r="C216" s="13">
        <v>10</v>
      </c>
      <c r="D216" s="12">
        <v>2130234</v>
      </c>
      <c r="E216" s="11">
        <v>502</v>
      </c>
      <c r="F216" s="10">
        <v>2001</v>
      </c>
      <c r="G216" s="9" t="s">
        <v>16</v>
      </c>
    </row>
    <row r="217" spans="1:7" s="8" customFormat="1" ht="30" customHeight="1" x14ac:dyDescent="0.25">
      <c r="A217" s="15"/>
      <c r="B217" s="22"/>
      <c r="C217" s="13">
        <v>20</v>
      </c>
      <c r="D217" s="12">
        <v>2130234</v>
      </c>
      <c r="E217" s="11">
        <v>502</v>
      </c>
      <c r="F217" s="10">
        <v>2001</v>
      </c>
      <c r="G217" s="9" t="s">
        <v>15</v>
      </c>
    </row>
    <row r="218" spans="1:7" s="8" customFormat="1" ht="30" customHeight="1" x14ac:dyDescent="0.25">
      <c r="A218" s="15"/>
      <c r="B218" s="21" t="s">
        <v>14</v>
      </c>
      <c r="C218" s="13">
        <v>10</v>
      </c>
      <c r="D218" s="12">
        <v>2130234</v>
      </c>
      <c r="E218" s="11">
        <v>502</v>
      </c>
      <c r="F218" s="10">
        <v>2001</v>
      </c>
      <c r="G218" s="9" t="s">
        <v>4</v>
      </c>
    </row>
    <row r="219" spans="1:7" s="8" customFormat="1" ht="30" customHeight="1" x14ac:dyDescent="0.25">
      <c r="A219" s="15"/>
      <c r="B219" s="21" t="s">
        <v>13</v>
      </c>
      <c r="C219" s="13">
        <v>10</v>
      </c>
      <c r="D219" s="12">
        <v>2130234</v>
      </c>
      <c r="E219" s="11">
        <v>502</v>
      </c>
      <c r="F219" s="10">
        <v>2001</v>
      </c>
      <c r="G219" s="9" t="s">
        <v>0</v>
      </c>
    </row>
    <row r="220" spans="1:7" s="8" customFormat="1" ht="30" customHeight="1" x14ac:dyDescent="0.25">
      <c r="A220" s="15"/>
      <c r="B220" s="20" t="s">
        <v>12</v>
      </c>
      <c r="C220" s="17">
        <v>20</v>
      </c>
      <c r="D220" s="12"/>
      <c r="E220" s="11"/>
      <c r="F220" s="10"/>
      <c r="G220" s="9"/>
    </row>
    <row r="221" spans="1:7" s="8" customFormat="1" ht="30" customHeight="1" x14ac:dyDescent="0.25">
      <c r="A221" s="15"/>
      <c r="B221" s="19" t="s">
        <v>11</v>
      </c>
      <c r="C221" s="13">
        <v>10</v>
      </c>
      <c r="D221" s="12">
        <v>2130234</v>
      </c>
      <c r="E221" s="11">
        <v>502</v>
      </c>
      <c r="F221" s="10">
        <v>2001</v>
      </c>
      <c r="G221" s="9" t="s">
        <v>4</v>
      </c>
    </row>
    <row r="222" spans="1:7" s="8" customFormat="1" ht="30" customHeight="1" x14ac:dyDescent="0.25">
      <c r="A222" s="15"/>
      <c r="B222" s="19"/>
      <c r="C222" s="13">
        <v>10</v>
      </c>
      <c r="D222" s="12">
        <v>2130234</v>
      </c>
      <c r="E222" s="11">
        <v>502</v>
      </c>
      <c r="F222" s="10">
        <v>2001</v>
      </c>
      <c r="G222" s="9" t="s">
        <v>0</v>
      </c>
    </row>
    <row r="223" spans="1:7" s="8" customFormat="1" ht="30" customHeight="1" x14ac:dyDescent="0.25">
      <c r="A223" s="15"/>
      <c r="B223" s="21" t="s">
        <v>10</v>
      </c>
      <c r="C223" s="13">
        <v>10</v>
      </c>
      <c r="D223" s="12">
        <v>2130234</v>
      </c>
      <c r="E223" s="11">
        <v>502</v>
      </c>
      <c r="F223" s="10">
        <v>2001</v>
      </c>
      <c r="G223" s="9" t="s">
        <v>4</v>
      </c>
    </row>
    <row r="224" spans="1:7" s="8" customFormat="1" ht="30" customHeight="1" x14ac:dyDescent="0.25">
      <c r="A224" s="15"/>
      <c r="B224" s="20" t="s">
        <v>9</v>
      </c>
      <c r="C224" s="17">
        <v>40</v>
      </c>
      <c r="D224" s="12"/>
      <c r="E224" s="11"/>
      <c r="F224" s="10"/>
      <c r="G224" s="9"/>
    </row>
    <row r="225" spans="1:7" s="8" customFormat="1" ht="30" customHeight="1" x14ac:dyDescent="0.25">
      <c r="A225" s="15"/>
      <c r="B225" s="19" t="s">
        <v>8</v>
      </c>
      <c r="C225" s="13">
        <v>10</v>
      </c>
      <c r="D225" s="12">
        <v>2130234</v>
      </c>
      <c r="E225" s="11">
        <v>502</v>
      </c>
      <c r="F225" s="10">
        <v>2001</v>
      </c>
      <c r="G225" s="9" t="s">
        <v>4</v>
      </c>
    </row>
    <row r="226" spans="1:7" s="8" customFormat="1" ht="30" customHeight="1" x14ac:dyDescent="0.25">
      <c r="A226" s="15"/>
      <c r="B226" s="19"/>
      <c r="C226" s="13">
        <v>30</v>
      </c>
      <c r="D226" s="12">
        <v>2130234</v>
      </c>
      <c r="E226" s="11">
        <v>502</v>
      </c>
      <c r="F226" s="10">
        <v>2001</v>
      </c>
      <c r="G226" s="9" t="s">
        <v>0</v>
      </c>
    </row>
    <row r="227" spans="1:7" s="8" customFormat="1" ht="30" customHeight="1" x14ac:dyDescent="0.25">
      <c r="A227" s="15"/>
      <c r="B227" s="20" t="s">
        <v>7</v>
      </c>
      <c r="C227" s="17">
        <v>45</v>
      </c>
      <c r="D227" s="12"/>
      <c r="E227" s="11"/>
      <c r="F227" s="10"/>
      <c r="G227" s="9"/>
    </row>
    <row r="228" spans="1:7" s="8" customFormat="1" ht="30" customHeight="1" x14ac:dyDescent="0.25">
      <c r="A228" s="15"/>
      <c r="B228" s="19" t="s">
        <v>6</v>
      </c>
      <c r="C228" s="13">
        <v>10</v>
      </c>
      <c r="D228" s="12">
        <v>2130234</v>
      </c>
      <c r="E228" s="11">
        <v>502</v>
      </c>
      <c r="F228" s="10">
        <v>2001</v>
      </c>
      <c r="G228" s="9" t="s">
        <v>5</v>
      </c>
    </row>
    <row r="229" spans="1:7" s="8" customFormat="1" ht="30" customHeight="1" x14ac:dyDescent="0.25">
      <c r="A229" s="15"/>
      <c r="B229" s="19"/>
      <c r="C229" s="13">
        <v>25</v>
      </c>
      <c r="D229" s="12">
        <v>2130234</v>
      </c>
      <c r="E229" s="11">
        <v>502</v>
      </c>
      <c r="F229" s="10">
        <v>2001</v>
      </c>
      <c r="G229" s="9" t="s">
        <v>0</v>
      </c>
    </row>
    <row r="230" spans="1:7" s="8" customFormat="1" ht="30" customHeight="1" x14ac:dyDescent="0.25">
      <c r="A230" s="15"/>
      <c r="B230" s="19"/>
      <c r="C230" s="13">
        <v>10</v>
      </c>
      <c r="D230" s="12">
        <v>2130234</v>
      </c>
      <c r="E230" s="11">
        <v>502</v>
      </c>
      <c r="F230" s="10">
        <v>2001</v>
      </c>
      <c r="G230" s="9" t="s">
        <v>4</v>
      </c>
    </row>
    <row r="231" spans="1:7" s="8" customFormat="1" ht="30" customHeight="1" x14ac:dyDescent="0.25">
      <c r="A231" s="15" t="s">
        <v>3</v>
      </c>
      <c r="B231" s="18" t="s">
        <v>2</v>
      </c>
      <c r="C231" s="17">
        <f>C232</f>
        <v>13</v>
      </c>
      <c r="D231" s="12"/>
      <c r="E231" s="11"/>
      <c r="F231" s="10"/>
      <c r="G231" s="16"/>
    </row>
    <row r="232" spans="1:7" s="8" customFormat="1" ht="30" customHeight="1" x14ac:dyDescent="0.25">
      <c r="A232" s="15"/>
      <c r="B232" s="14" t="s">
        <v>1</v>
      </c>
      <c r="C232" s="13">
        <v>13</v>
      </c>
      <c r="D232" s="12">
        <v>2130234</v>
      </c>
      <c r="E232" s="11">
        <v>502</v>
      </c>
      <c r="F232" s="10">
        <v>2001</v>
      </c>
      <c r="G232" s="9" t="s">
        <v>0</v>
      </c>
    </row>
  </sheetData>
  <autoFilter ref="A3:G232"/>
  <mergeCells count="65">
    <mergeCell ref="A2:G2"/>
    <mergeCell ref="A4:B4"/>
    <mergeCell ref="A5:A15"/>
    <mergeCell ref="A16:A29"/>
    <mergeCell ref="A30:A40"/>
    <mergeCell ref="B62:B63"/>
    <mergeCell ref="B65:B67"/>
    <mergeCell ref="B74:B75"/>
    <mergeCell ref="A144:A157"/>
    <mergeCell ref="A158:A180"/>
    <mergeCell ref="A181:A201"/>
    <mergeCell ref="A41:A67"/>
    <mergeCell ref="A68:A86"/>
    <mergeCell ref="A87:A112"/>
    <mergeCell ref="A113:A128"/>
    <mergeCell ref="B43:B44"/>
    <mergeCell ref="B46:B47"/>
    <mergeCell ref="B49:B50"/>
    <mergeCell ref="B52:B53"/>
    <mergeCell ref="B55:B56"/>
    <mergeCell ref="B58:B60"/>
    <mergeCell ref="B11:B14"/>
    <mergeCell ref="B21:B22"/>
    <mergeCell ref="B24:B25"/>
    <mergeCell ref="B28:B29"/>
    <mergeCell ref="B32:B33"/>
    <mergeCell ref="B37:B39"/>
    <mergeCell ref="B77:B78"/>
    <mergeCell ref="B84:B85"/>
    <mergeCell ref="B89:B90"/>
    <mergeCell ref="B91:B92"/>
    <mergeCell ref="B93:B94"/>
    <mergeCell ref="A231:A232"/>
    <mergeCell ref="A202:A213"/>
    <mergeCell ref="A214:A230"/>
    <mergeCell ref="A129:A143"/>
    <mergeCell ref="B119:B120"/>
    <mergeCell ref="B125:B126"/>
    <mergeCell ref="B131:B132"/>
    <mergeCell ref="B133:B134"/>
    <mergeCell ref="B135:B136"/>
    <mergeCell ref="B96:B98"/>
    <mergeCell ref="B100:B104"/>
    <mergeCell ref="B107:B108"/>
    <mergeCell ref="B111:B112"/>
    <mergeCell ref="B115:B116"/>
    <mergeCell ref="B162:B163"/>
    <mergeCell ref="B166:B168"/>
    <mergeCell ref="B170:B171"/>
    <mergeCell ref="B173:B175"/>
    <mergeCell ref="B189:B190"/>
    <mergeCell ref="B138:B140"/>
    <mergeCell ref="B142:B143"/>
    <mergeCell ref="B147:B148"/>
    <mergeCell ref="B151:B152"/>
    <mergeCell ref="B155:B156"/>
    <mergeCell ref="B216:B217"/>
    <mergeCell ref="B221:B222"/>
    <mergeCell ref="B225:B226"/>
    <mergeCell ref="B228:B230"/>
    <mergeCell ref="B194:B196"/>
    <mergeCell ref="B199:B201"/>
    <mergeCell ref="B204:B205"/>
    <mergeCell ref="B207:B208"/>
    <mergeCell ref="B211:B213"/>
  </mergeCells>
  <phoneticPr fontId="3" type="noConversion"/>
  <printOptions horizontalCentered="1"/>
  <pageMargins left="0.15625" right="0.15625" top="0.43263888888888902" bottom="0.39305555555555599" header="0.31388888888888899" footer="0.235416666666667"/>
  <pageSetup paperSize="8" scale="99" fitToHeight="0" orientation="portrait" horizontalDpi="300" verticalDpi="300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附件2林业防灾减灾</vt:lpstr>
      <vt:lpstr>附件2林业防灾减灾!Print_Titles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梁探书 null</dc:creator>
  <cp:lastModifiedBy>梁探书 null</cp:lastModifiedBy>
  <dcterms:created xsi:type="dcterms:W3CDTF">2020-09-29T09:33:19Z</dcterms:created>
  <dcterms:modified xsi:type="dcterms:W3CDTF">2020-09-29T09:33:31Z</dcterms:modified>
</cp:coreProperties>
</file>